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0160" sheetId="1" r:id="rId1"/>
    <sheet name="4081" sheetId="2" r:id="rId2"/>
    <sheet name="1100" sheetId="3" r:id="rId3"/>
  </sheets>
  <definedNames>
    <definedName name="_xlnm.Print_Area" localSheetId="0">'0160'!$A$1:$G$91</definedName>
    <definedName name="_xlnm.Print_Area" localSheetId="2">'1100'!$A$1:$G$104</definedName>
    <definedName name="_xlnm.Print_Area" localSheetId="1">'4081'!$A$1:$G$93</definedName>
    <definedName name="Excel_BuiltIn_Print_Area" localSheetId="0">'0160'!$A$1:$G$89</definedName>
    <definedName name="Excel_BuiltIn_Print_Area" localSheetId="2">'1100'!$A$1:$G$102</definedName>
    <definedName name="Excel_BuiltIn_Print_Area" localSheetId="1">'4081'!$A$1:$G$91</definedName>
  </definedNames>
  <calcPr fullCalcOnLoad="1"/>
</workbook>
</file>

<file path=xl/sharedStrings.xml><?xml version="1.0" encoding="utf-8"?>
<sst xmlns="http://schemas.openxmlformats.org/spreadsheetml/2006/main" count="338" uniqueCount="125">
  <si>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</si>
  <si>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</si>
  <si>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</si>
  <si>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</si>
  <si>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</si>
  <si>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06.05.2019 N 41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</si>
  <si>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</si>
  <si>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</si>
  <si>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</si>
  <si>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</si>
  <si>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</si>
  <si>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</si>
  <si>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</si>
  <si>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</si>
  <si>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</si>
  <si>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</si>
  <si>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</si>
  <si>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</si>
  <si>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</si>
  <si>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t>Обсяг бюджетних призначень / бюджетних асигнувань - 359568 гривень, у тому числі загального фонду - 359568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</si>
  <si>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</si>
  <si>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</si>
  <si>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</si>
  <si>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</si>
  <si>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</si>
  <si>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</si>
  <si>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</si>
  <si>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</si>
  <si>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</si>
  <si>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</si>
  <si>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</si>
  <si>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</si>
  <si>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</si>
  <si>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</si>
  <si>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Управління та координація діяльності галузі культури в місті</t>
  </si>
  <si>
    <t>7.</t>
  </si>
  <si>
    <t xml:space="preserve">Мета бюджетної програми: Організаційне, інформаційно-аналітичне та матеріально-технічне забезпечення діяльності </t>
  </si>
  <si>
    <t>8.</t>
  </si>
  <si>
    <t>Завдання бюджетної програми</t>
  </si>
  <si>
    <t>Завдання</t>
  </si>
  <si>
    <t>Здійснення контролю і сприяння для стабільної, ефективної діяльності закладів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</si>
  <si>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</si>
  <si>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</si>
  <si>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</si>
  <si>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</si>
  <si>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</si>
  <si>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</si>
  <si>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</si>
  <si>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</si>
  <si>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</si>
  <si>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</si>
  <si>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</si>
  <si>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</si>
  <si>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</si>
  <si>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</si>
  <si>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</si>
  <si>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</si>
  <si>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</si>
  <si>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</si>
  <si>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</si>
  <si>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</si>
  <si>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</si>
  <si>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</si>
  <si>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</si>
  <si>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</si>
  <si>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підпорядкованих закладів культури</t>
  </si>
  <si>
    <t xml:space="preserve">од 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</si>
  <si>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</si>
  <si>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</si>
  <si>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перевірок роботи закладів культури</t>
  </si>
  <si>
    <t>ефективності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</si>
  <si>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</si>
  <si>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</si>
  <si>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</si>
  <si>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</si>
  <si>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</si>
  <si>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</si>
  <si>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</si>
  <si>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фінансового управління-начальник бюджетного відділу</t>
  </si>
  <si>
    <t>Щиковська С.О.</t>
  </si>
  <si>
    <t>Дата погодження</t>
  </si>
  <si>
    <t>М. П.</t>
  </si>
  <si>
    <t>Від 06.05.2019р N 41</t>
  </si>
  <si>
    <t>0829</t>
  </si>
  <si>
    <t>Забезпечення діяльності інших закладів в галузі культури і мистецтва</t>
  </si>
  <si>
    <t>Обсяг бюджетних призначень / бюджетних асигнувань - 858865 гривень, у тому числі загального фонду — 858865 гривень та спеціального фонду — 0 гривень.</t>
  </si>
  <si>
    <t>Забезпечення галузі культури м. Ізюма бухгалтерськими послугами</t>
  </si>
  <si>
    <t>Мета бюджетної програми: Забезпечення ведення бухгалтерського обліку та звітності в галузі культури</t>
  </si>
  <si>
    <t>Забезпечення ведення бухгалтерського обліку та звітності в галузі культури</t>
  </si>
  <si>
    <t>кількість установ, що обслуговуються централізованою бухгалтерією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</si>
  <si>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</si>
  <si>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</si>
  <si>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звітів та інформацій</t>
  </si>
  <si>
    <t>кількість журналів та меморіальних ордерів,на 1-го працівника,. кількість журналів та меморіальних ордерів, що ведуться,. кількість журналів та меморіальних ордерів, що ведуться,.</t>
  </si>
  <si>
    <t>кількість  звітів та інформацій, на 1-го працівника кількість  звітів та інформацій,  кількість  звітів та інформацій</t>
  </si>
  <si>
    <t>Від 04.06.2019 N 51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</si>
  <si>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</si>
  <si>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мистецькисми)</t>
  </si>
  <si>
    <t>Обсяг бюджетних призначень / бюджетних асигнувань — 6 092 698 гривень, у тому числі загального фонду — 5 359 638 гривень та спеціального фонду — 733 060 гривень.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</si>
  <si>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</si>
  <si>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</si>
  <si>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</si>
  <si>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Забезпечення дітей та молоді до занять музикою, образотворчим мистецтвом</t>
  </si>
  <si>
    <t>Мета бюджетної програми: Забезпечення дітей та молоді до занять музикою, образотворчим мистецтвом</t>
  </si>
  <si>
    <t>Забезпечити навчання дітей грі на музичних інструментах та образотворчому мистецтву</t>
  </si>
  <si>
    <t>Дати учням початкову спеціалізовану освіту</t>
  </si>
  <si>
    <t>Проведення свят, фестивалів, конкурсів та інших культурних заходів</t>
  </si>
  <si>
    <t>Капітальні видатки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</si>
  <si>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</si>
  <si>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</si>
  <si>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</si>
  <si>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кількість учнів музичної школи</t>
  </si>
  <si>
    <t>кількість учнів художньої школи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</si>
  <si>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</si>
  <si>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</si>
  <si>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</si>
  <si>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</si>
  <si>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</si>
  <si>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</si>
  <si>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</si>
  <si>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</si>
  <si>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</si>
  <si>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Начальник фінансового управління</t>
  </si>
  <si>
    <t>Решетняк І.С.</t>
  </si>
  <si>
    <t>“_____” червня 2019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</si>
</sst>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6" fillId="0" borderId="3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view="pageBreakPreview" zoomScaleSheetLayoutView="100" workbookViewId="0" topLeftCell="A68">
      <selection activeCell="A88" sqref="A88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1010160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 hidden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35</v>
      </c>
      <c r="B39" s="1" t="s">
        <v>36</v>
      </c>
      <c r="IV39" s="11"/>
    </row>
    <row r="40" spans="1:256" ht="12.75">
      <c r="A40" s="25"/>
      <c r="IV40" s="11"/>
    </row>
    <row r="41" spans="1:256" ht="15.75" customHeight="1">
      <c r="A41" s="18" t="s">
        <v>37</v>
      </c>
      <c r="B41" s="9" t="s">
        <v>38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39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40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41</v>
      </c>
      <c r="B46" s="28" t="s">
        <v>42</v>
      </c>
      <c r="C46" s="26"/>
      <c r="D46" s="26"/>
      <c r="E46" s="26"/>
      <c r="F46" s="26"/>
      <c r="G46" s="26"/>
      <c r="IV46" s="11"/>
    </row>
    <row r="47" spans="2:256" ht="12.75">
      <c r="B47" s="1" t="s">
        <v>43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42</v>
      </c>
      <c r="C49" s="22" t="s">
        <v>44</v>
      </c>
      <c r="D49" s="22" t="s">
        <v>45</v>
      </c>
      <c r="E49" s="22" t="s">
        <v>46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47</v>
      </c>
      <c r="C51" s="29">
        <f>320932+25800</f>
        <v>346732</v>
      </c>
      <c r="D51" s="29">
        <v>0</v>
      </c>
      <c r="E51" s="29">
        <f>C51+D51</f>
        <v>346732</v>
      </c>
      <c r="IV51" s="11"/>
    </row>
    <row r="52" spans="1:256" ht="12.75">
      <c r="A52" s="22">
        <v>2</v>
      </c>
      <c r="B52" s="22" t="s">
        <v>48</v>
      </c>
      <c r="C52" s="29">
        <v>4196</v>
      </c>
      <c r="D52" s="29">
        <v>0</v>
      </c>
      <c r="E52" s="29">
        <f>C52+D52</f>
        <v>4196</v>
      </c>
      <c r="IV52" s="11"/>
    </row>
    <row r="53" spans="1:256" ht="12.75">
      <c r="A53" s="22">
        <v>3</v>
      </c>
      <c r="B53" s="22" t="s">
        <v>49</v>
      </c>
      <c r="C53" s="29">
        <v>1328</v>
      </c>
      <c r="D53" s="29">
        <v>0</v>
      </c>
      <c r="E53" s="29">
        <f>C53+D53</f>
        <v>1328</v>
      </c>
      <c r="IV53" s="11"/>
    </row>
    <row r="54" spans="1:256" ht="12.75">
      <c r="A54" s="22">
        <v>4</v>
      </c>
      <c r="B54" s="22" t="s">
        <v>50</v>
      </c>
      <c r="C54" s="29">
        <v>2820</v>
      </c>
      <c r="D54" s="29">
        <v>0</v>
      </c>
      <c r="E54" s="29">
        <f>C54+D54</f>
        <v>2820</v>
      </c>
      <c r="IV54" s="11"/>
    </row>
    <row r="55" spans="1:256" ht="12.75">
      <c r="A55" s="22">
        <v>5</v>
      </c>
      <c r="B55" s="22" t="s">
        <v>51</v>
      </c>
      <c r="C55" s="29">
        <v>4492</v>
      </c>
      <c r="D55" s="29">
        <v>0</v>
      </c>
      <c r="E55" s="29">
        <f>C55+D55</f>
        <v>4492</v>
      </c>
      <c r="IV55" s="11"/>
    </row>
    <row r="56" spans="1:256" ht="12.75">
      <c r="A56" s="22"/>
      <c r="B56" s="22"/>
      <c r="C56" s="29"/>
      <c r="D56" s="29"/>
      <c r="E56" s="29"/>
      <c r="IV56" s="11"/>
    </row>
    <row r="57" spans="1:256" ht="15.75" customHeight="1">
      <c r="A57" s="22" t="s">
        <v>46</v>
      </c>
      <c r="B57" s="22"/>
      <c r="C57" s="29">
        <f>C51+C52+C53+C54+C55+C56</f>
        <v>359568</v>
      </c>
      <c r="D57" s="29">
        <f>D51+D52+D53+D54+D55+D56</f>
        <v>0</v>
      </c>
      <c r="E57" s="29">
        <f>C57+D57</f>
        <v>359568</v>
      </c>
      <c r="IV57" s="11"/>
    </row>
    <row r="58" ht="10.5" customHeight="1">
      <c r="IV58" s="11"/>
    </row>
    <row r="59" spans="1:256" ht="15.75" customHeight="1">
      <c r="A59" s="12" t="s">
        <v>52</v>
      </c>
      <c r="B59" s="9" t="s">
        <v>53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54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55</v>
      </c>
      <c r="C62" s="22" t="s">
        <v>44</v>
      </c>
      <c r="D62" s="22" t="s">
        <v>45</v>
      </c>
      <c r="E62" s="22" t="s">
        <v>46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46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56</v>
      </c>
      <c r="B67" s="9" t="s">
        <v>57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58</v>
      </c>
      <c r="C69" s="22" t="s">
        <v>59</v>
      </c>
      <c r="D69" s="22" t="s">
        <v>60</v>
      </c>
      <c r="E69" s="22" t="s">
        <v>44</v>
      </c>
      <c r="F69" s="22" t="s">
        <v>45</v>
      </c>
      <c r="G69" s="22" t="s">
        <v>46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61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62</v>
      </c>
      <c r="C72" s="22" t="s">
        <v>63</v>
      </c>
      <c r="D72" s="22"/>
      <c r="E72" s="22">
        <v>2</v>
      </c>
      <c r="F72" s="22"/>
      <c r="G72" s="22">
        <v>2</v>
      </c>
      <c r="IV72" s="11"/>
    </row>
    <row r="73" spans="1:256" ht="12.75">
      <c r="A73" s="22">
        <v>2</v>
      </c>
      <c r="B73" s="30" t="s">
        <v>64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65</v>
      </c>
      <c r="C74" s="22" t="s">
        <v>66</v>
      </c>
      <c r="D74" s="22"/>
      <c r="E74" s="22">
        <v>12</v>
      </c>
      <c r="F74" s="22"/>
      <c r="G74" s="22">
        <v>12</v>
      </c>
      <c r="IV74" s="11"/>
    </row>
    <row r="75" spans="1:256" ht="12.75">
      <c r="A75" s="22"/>
      <c r="B75" s="30" t="s">
        <v>67</v>
      </c>
      <c r="C75" s="22" t="s">
        <v>66</v>
      </c>
      <c r="D75" s="22"/>
      <c r="E75" s="22">
        <v>3</v>
      </c>
      <c r="F75" s="22"/>
      <c r="G75" s="22">
        <v>3</v>
      </c>
      <c r="IV75" s="11"/>
    </row>
    <row r="76" spans="1:256" ht="12.75">
      <c r="A76" s="22"/>
      <c r="B76" s="30" t="s">
        <v>68</v>
      </c>
      <c r="C76" s="22" t="s">
        <v>66</v>
      </c>
      <c r="D76" s="22"/>
      <c r="E76" s="22">
        <v>44</v>
      </c>
      <c r="F76" s="22"/>
      <c r="G76" s="22">
        <v>44</v>
      </c>
      <c r="IV76" s="11"/>
    </row>
    <row r="77" spans="1:256" ht="12.75">
      <c r="A77" s="30"/>
      <c r="B77" s="30" t="s">
        <v>69</v>
      </c>
      <c r="C77" s="22" t="s">
        <v>66</v>
      </c>
      <c r="D77" s="22"/>
      <c r="E77" s="22">
        <v>9</v>
      </c>
      <c r="F77" s="22"/>
      <c r="G77" s="22">
        <v>9</v>
      </c>
      <c r="IV77" s="11"/>
    </row>
    <row r="78" spans="1:256" ht="12.75">
      <c r="A78" s="22">
        <v>3</v>
      </c>
      <c r="B78" s="30" t="s">
        <v>70</v>
      </c>
      <c r="C78" s="22"/>
      <c r="D78" s="22"/>
      <c r="E78" s="22"/>
      <c r="F78" s="22"/>
      <c r="G78" s="22"/>
      <c r="IV78" s="11"/>
    </row>
    <row r="79" spans="1:256" ht="12.75">
      <c r="A79" s="22">
        <v>4</v>
      </c>
      <c r="B79" s="30" t="s">
        <v>71</v>
      </c>
      <c r="C79" s="22"/>
      <c r="D79" s="22"/>
      <c r="E79" s="22"/>
      <c r="F79" s="22"/>
      <c r="G79" s="22"/>
      <c r="IV79" s="11"/>
    </row>
    <row r="80" spans="1:256" ht="12.75">
      <c r="A80" s="30"/>
      <c r="B80" s="30"/>
      <c r="C80" s="22"/>
      <c r="D80" s="22"/>
      <c r="E80" s="22"/>
      <c r="F80" s="22"/>
      <c r="G80" s="22"/>
      <c r="IV80" s="11"/>
    </row>
    <row r="81" ht="7.5" customHeight="1">
      <c r="IV81" s="11"/>
    </row>
    <row r="82" ht="8.25" customHeight="1">
      <c r="A82" s="31"/>
    </row>
    <row r="83" spans="1:256" ht="15.75" customHeight="1">
      <c r="A83" s="32" t="s">
        <v>72</v>
      </c>
      <c r="B83" s="32"/>
      <c r="C83" s="32"/>
      <c r="D83" s="4"/>
      <c r="IV83" s="11"/>
    </row>
    <row r="84" spans="1:256" ht="18" customHeight="1">
      <c r="A84" s="32"/>
      <c r="B84" s="32"/>
      <c r="C84" s="32"/>
      <c r="D84" s="33"/>
      <c r="E84" s="34"/>
      <c r="F84" s="35" t="s">
        <v>73</v>
      </c>
      <c r="G84" s="35"/>
      <c r="IV84" s="11"/>
    </row>
    <row r="85" spans="1:7" ht="15.75" customHeight="1">
      <c r="A85" s="4"/>
      <c r="B85" s="36"/>
      <c r="D85" s="15" t="s">
        <v>74</v>
      </c>
      <c r="F85" s="8" t="s">
        <v>75</v>
      </c>
      <c r="G85" s="8"/>
    </row>
    <row r="86" spans="1:256" ht="15.75" customHeight="1">
      <c r="A86" s="32" t="s">
        <v>76</v>
      </c>
      <c r="B86" s="32"/>
      <c r="C86" s="37"/>
      <c r="D86" s="18"/>
      <c r="IV86" s="11"/>
    </row>
    <row r="87" spans="1:256" ht="12.75">
      <c r="A87" s="38" t="s">
        <v>77</v>
      </c>
      <c r="B87" s="39"/>
      <c r="C87" s="37"/>
      <c r="D87" s="18"/>
      <c r="IV87" s="11"/>
    </row>
    <row r="88" spans="1:256" ht="36.75" customHeight="1">
      <c r="A88" s="32" t="s">
        <v>78</v>
      </c>
      <c r="B88" s="32"/>
      <c r="C88" s="32"/>
      <c r="D88" s="33"/>
      <c r="E88" s="34"/>
      <c r="F88" s="35" t="s">
        <v>79</v>
      </c>
      <c r="G88" s="35"/>
      <c r="IV88" s="11"/>
    </row>
    <row r="89" spans="1:7" ht="15.75" customHeight="1">
      <c r="A89" s="3"/>
      <c r="B89" s="36"/>
      <c r="C89" s="36"/>
      <c r="D89" s="15" t="s">
        <v>74</v>
      </c>
      <c r="F89" s="8" t="s">
        <v>75</v>
      </c>
      <c r="G89" s="8"/>
    </row>
    <row r="90" ht="12.75">
      <c r="A90" s="40" t="s">
        <v>80</v>
      </c>
    </row>
    <row r="91" ht="12.75">
      <c r="A91" s="41" t="s">
        <v>81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3:C84"/>
    <mergeCell ref="F84:G84"/>
    <mergeCell ref="F85:G85"/>
    <mergeCell ref="A86:B86"/>
    <mergeCell ref="A88:C88"/>
    <mergeCell ref="F88:G88"/>
    <mergeCell ref="F89:G89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SheetLayoutView="100" workbookViewId="0" topLeftCell="A84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82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1014081</v>
      </c>
      <c r="C20" s="13" t="s">
        <v>83</v>
      </c>
      <c r="D20" s="13" t="s">
        <v>84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85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5.75" customHeight="1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5.75" customHeight="1">
      <c r="A31" s="18"/>
      <c r="B31" s="9"/>
      <c r="C31" s="9"/>
      <c r="D31" s="9"/>
      <c r="E31" s="9"/>
      <c r="F31" s="9"/>
      <c r="G31" s="9"/>
      <c r="IV31" s="11"/>
    </row>
    <row r="32" spans="1:256" ht="15.75" customHeight="1">
      <c r="A32" s="18" t="s">
        <v>29</v>
      </c>
      <c r="B32" s="9" t="s">
        <v>30</v>
      </c>
      <c r="C32" s="9"/>
      <c r="D32" s="9"/>
      <c r="E32" s="9"/>
      <c r="F32" s="9"/>
      <c r="G32" s="9"/>
      <c r="IV32" s="11"/>
    </row>
    <row r="33" ht="7.5" customHeight="1">
      <c r="IV33" s="11"/>
    </row>
    <row r="34" spans="1:256" ht="15.75" customHeight="1">
      <c r="A34" s="22" t="s">
        <v>31</v>
      </c>
      <c r="B34" s="22" t="s">
        <v>32</v>
      </c>
      <c r="C34" s="22"/>
      <c r="D34" s="22"/>
      <c r="E34" s="22"/>
      <c r="F34" s="22"/>
      <c r="G34" s="22"/>
      <c r="IV34" s="11"/>
    </row>
    <row r="35" spans="1:256" ht="15.75" customHeight="1">
      <c r="A35" s="23" t="s">
        <v>33</v>
      </c>
      <c r="B35" s="24" t="s">
        <v>86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IV35" s="11"/>
    </row>
    <row r="36" spans="1:256" ht="15.75" customHeight="1" hidden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IV36" s="11"/>
    </row>
    <row r="37" spans="1:256" ht="15.75" customHeight="1" hidden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ht="12.75">
      <c r="IV38" s="11"/>
    </row>
    <row r="39" spans="1:256" ht="12.75">
      <c r="A39" s="25" t="s">
        <v>35</v>
      </c>
      <c r="B39" s="1" t="s">
        <v>87</v>
      </c>
      <c r="IV39" s="11"/>
    </row>
    <row r="40" spans="1:256" ht="12.75">
      <c r="A40" s="25"/>
      <c r="IV40" s="11"/>
    </row>
    <row r="41" spans="1:256" ht="15.75" customHeight="1">
      <c r="A41" s="18" t="s">
        <v>37</v>
      </c>
      <c r="B41" s="9" t="s">
        <v>38</v>
      </c>
      <c r="C41" s="9"/>
      <c r="D41" s="9"/>
      <c r="E41" s="9"/>
      <c r="F41" s="9"/>
      <c r="G41" s="9"/>
      <c r="IV41" s="11"/>
    </row>
    <row r="42" spans="1:256" ht="7.5" customHeight="1">
      <c r="A42" s="18"/>
      <c r="B42" s="26"/>
      <c r="C42" s="26"/>
      <c r="D42" s="26"/>
      <c r="E42" s="26"/>
      <c r="F42" s="26"/>
      <c r="G42" s="26"/>
      <c r="IV42" s="11"/>
    </row>
    <row r="43" spans="1:256" ht="15.75" customHeight="1">
      <c r="A43" s="22" t="s">
        <v>31</v>
      </c>
      <c r="B43" s="22" t="s">
        <v>39</v>
      </c>
      <c r="C43" s="22"/>
      <c r="D43" s="22"/>
      <c r="E43" s="22"/>
      <c r="F43" s="22"/>
      <c r="G43" s="22"/>
      <c r="IV43" s="11"/>
    </row>
    <row r="44" spans="1:256" ht="15.75" customHeight="1">
      <c r="A44" s="22">
        <v>1</v>
      </c>
      <c r="B44" s="27" t="s">
        <v>88</v>
      </c>
      <c r="C44" s="27"/>
      <c r="D44" s="27"/>
      <c r="E44" s="27"/>
      <c r="F44" s="27"/>
      <c r="G44" s="27"/>
      <c r="IV44" s="11"/>
    </row>
    <row r="45" spans="1:256" ht="8.25" customHeight="1">
      <c r="A45" s="18"/>
      <c r="B45" s="26"/>
      <c r="C45" s="26"/>
      <c r="D45" s="26"/>
      <c r="E45" s="26"/>
      <c r="F45" s="26"/>
      <c r="G45" s="26"/>
      <c r="IV45" s="11"/>
    </row>
    <row r="46" spans="1:256" ht="12.75">
      <c r="A46" s="18" t="s">
        <v>41</v>
      </c>
      <c r="B46" s="28" t="s">
        <v>42</v>
      </c>
      <c r="C46" s="26"/>
      <c r="D46" s="26"/>
      <c r="E46" s="26"/>
      <c r="F46" s="26"/>
      <c r="G46" s="26"/>
      <c r="IV46" s="11"/>
    </row>
    <row r="47" spans="2:256" ht="12.75">
      <c r="B47" s="1" t="s">
        <v>43</v>
      </c>
      <c r="IV47" s="11"/>
    </row>
    <row r="48" ht="8.25" customHeight="1">
      <c r="IV48" s="11"/>
    </row>
    <row r="49" spans="1:256" ht="12.75">
      <c r="A49" s="22" t="s">
        <v>31</v>
      </c>
      <c r="B49" s="22" t="s">
        <v>42</v>
      </c>
      <c r="C49" s="22" t="s">
        <v>44</v>
      </c>
      <c r="D49" s="22" t="s">
        <v>45</v>
      </c>
      <c r="E49" s="22" t="s">
        <v>46</v>
      </c>
      <c r="IV49" s="11"/>
    </row>
    <row r="50" spans="1:256" ht="12.75">
      <c r="A50" s="22">
        <v>1</v>
      </c>
      <c r="B50" s="22">
        <v>2</v>
      </c>
      <c r="C50" s="22">
        <v>3</v>
      </c>
      <c r="D50" s="22">
        <v>4</v>
      </c>
      <c r="E50" s="22">
        <v>5</v>
      </c>
      <c r="IV50" s="11"/>
    </row>
    <row r="51" spans="1:256" ht="12.75">
      <c r="A51" s="22">
        <v>1</v>
      </c>
      <c r="B51" s="22" t="s">
        <v>47</v>
      </c>
      <c r="C51" s="29">
        <f>782754+9028</f>
        <v>791782</v>
      </c>
      <c r="D51" s="29">
        <v>0</v>
      </c>
      <c r="E51" s="29">
        <f>C51+D51</f>
        <v>791782</v>
      </c>
      <c r="IV51" s="11"/>
    </row>
    <row r="52" spans="1:256" ht="12.75">
      <c r="A52" s="22">
        <v>2</v>
      </c>
      <c r="B52" s="22" t="s">
        <v>48</v>
      </c>
      <c r="C52" s="29">
        <v>11566</v>
      </c>
      <c r="D52" s="29">
        <v>0</v>
      </c>
      <c r="E52" s="29">
        <f>C52+D52</f>
        <v>11566</v>
      </c>
      <c r="IV52" s="11"/>
    </row>
    <row r="53" spans="1:256" ht="12.75">
      <c r="A53" s="22">
        <v>3</v>
      </c>
      <c r="B53" s="22" t="s">
        <v>49</v>
      </c>
      <c r="C53" s="29">
        <v>49875</v>
      </c>
      <c r="D53" s="29">
        <v>0</v>
      </c>
      <c r="E53" s="29">
        <f>C53+D53</f>
        <v>49875</v>
      </c>
      <c r="IV53" s="11"/>
    </row>
    <row r="54" spans="1:256" ht="12.75">
      <c r="A54" s="22">
        <v>4</v>
      </c>
      <c r="B54" s="22" t="s">
        <v>50</v>
      </c>
      <c r="C54" s="29">
        <v>1150</v>
      </c>
      <c r="D54" s="29">
        <v>0</v>
      </c>
      <c r="E54" s="29">
        <f>C54+D54</f>
        <v>1150</v>
      </c>
      <c r="IV54" s="11"/>
    </row>
    <row r="55" spans="1:256" ht="12.75">
      <c r="A55" s="22">
        <v>5</v>
      </c>
      <c r="B55" s="22" t="s">
        <v>51</v>
      </c>
      <c r="C55" s="29">
        <v>4492</v>
      </c>
      <c r="D55" s="29">
        <v>0</v>
      </c>
      <c r="E55" s="29">
        <f>C55+D55</f>
        <v>4492</v>
      </c>
      <c r="IV55" s="11"/>
    </row>
    <row r="56" spans="1:256" ht="12.75">
      <c r="A56" s="22"/>
      <c r="B56" s="22"/>
      <c r="C56" s="29"/>
      <c r="D56" s="29"/>
      <c r="E56" s="29"/>
      <c r="IV56" s="11"/>
    </row>
    <row r="57" spans="1:256" ht="15.75" customHeight="1">
      <c r="A57" s="22" t="s">
        <v>46</v>
      </c>
      <c r="B57" s="22"/>
      <c r="C57" s="29">
        <f>C51+C52+C53+C54+C55+C56</f>
        <v>858865</v>
      </c>
      <c r="D57" s="29">
        <f>D51+D52+D53+D54+D55+D56</f>
        <v>0</v>
      </c>
      <c r="E57" s="29">
        <f>C57+D57</f>
        <v>858865</v>
      </c>
      <c r="IV57" s="11"/>
    </row>
    <row r="58" ht="10.5" customHeight="1">
      <c r="IV58" s="11"/>
    </row>
    <row r="59" spans="1:256" ht="15.75" customHeight="1">
      <c r="A59" s="12" t="s">
        <v>52</v>
      </c>
      <c r="B59" s="9" t="s">
        <v>53</v>
      </c>
      <c r="C59" s="9"/>
      <c r="D59" s="9"/>
      <c r="E59" s="9"/>
      <c r="F59" s="9"/>
      <c r="G59" s="9"/>
      <c r="IV59" s="11"/>
    </row>
    <row r="60" spans="1:256" ht="12.75">
      <c r="A60" s="12"/>
      <c r="B60" s="4" t="s">
        <v>54</v>
      </c>
      <c r="IV60" s="11"/>
    </row>
    <row r="61" ht="10.5" customHeight="1">
      <c r="IV61" s="11"/>
    </row>
    <row r="62" spans="1:256" ht="12.75">
      <c r="A62" s="22" t="s">
        <v>31</v>
      </c>
      <c r="B62" s="22" t="s">
        <v>55</v>
      </c>
      <c r="C62" s="22" t="s">
        <v>44</v>
      </c>
      <c r="D62" s="22" t="s">
        <v>45</v>
      </c>
      <c r="E62" s="22" t="s">
        <v>46</v>
      </c>
      <c r="IV62" s="11"/>
    </row>
    <row r="63" spans="1:256" ht="12.75">
      <c r="A63" s="22">
        <v>1</v>
      </c>
      <c r="B63" s="22">
        <v>2</v>
      </c>
      <c r="C63" s="22">
        <v>3</v>
      </c>
      <c r="D63" s="22">
        <v>4</v>
      </c>
      <c r="E63" s="22">
        <v>5</v>
      </c>
      <c r="IV63" s="11"/>
    </row>
    <row r="64" spans="1:256" ht="12.75">
      <c r="A64" s="22"/>
      <c r="B64" s="22"/>
      <c r="C64" s="22"/>
      <c r="D64" s="22"/>
      <c r="E64" s="22"/>
      <c r="IV64" s="11"/>
    </row>
    <row r="65" spans="1:256" ht="15.75" customHeight="1">
      <c r="A65" s="22" t="s">
        <v>46</v>
      </c>
      <c r="B65" s="22"/>
      <c r="C65" s="30"/>
      <c r="D65" s="30"/>
      <c r="E65" s="30"/>
      <c r="IV65" s="11"/>
    </row>
    <row r="66" ht="11.25" customHeight="1">
      <c r="IV66" s="11"/>
    </row>
    <row r="67" spans="1:256" ht="15.75" customHeight="1">
      <c r="A67" s="18" t="s">
        <v>56</v>
      </c>
      <c r="B67" s="9" t="s">
        <v>57</v>
      </c>
      <c r="C67" s="9"/>
      <c r="D67" s="9"/>
      <c r="E67" s="9"/>
      <c r="F67" s="9"/>
      <c r="G67" s="9"/>
      <c r="IV67" s="11"/>
    </row>
    <row r="68" ht="12" customHeight="1">
      <c r="IV68" s="11"/>
    </row>
    <row r="69" spans="1:256" ht="46.5" customHeight="1">
      <c r="A69" s="22" t="s">
        <v>31</v>
      </c>
      <c r="B69" s="22" t="s">
        <v>58</v>
      </c>
      <c r="C69" s="22" t="s">
        <v>59</v>
      </c>
      <c r="D69" s="22" t="s">
        <v>60</v>
      </c>
      <c r="E69" s="22" t="s">
        <v>44</v>
      </c>
      <c r="F69" s="22" t="s">
        <v>45</v>
      </c>
      <c r="G69" s="22" t="s">
        <v>46</v>
      </c>
      <c r="IV69" s="11"/>
    </row>
    <row r="70" spans="1:256" ht="12.75">
      <c r="A70" s="22">
        <v>1</v>
      </c>
      <c r="B70" s="22">
        <v>2</v>
      </c>
      <c r="C70" s="22">
        <v>3</v>
      </c>
      <c r="D70" s="22">
        <v>4</v>
      </c>
      <c r="E70" s="22">
        <v>5</v>
      </c>
      <c r="F70" s="22">
        <v>6</v>
      </c>
      <c r="G70" s="22">
        <v>7</v>
      </c>
      <c r="IV70" s="11"/>
    </row>
    <row r="71" spans="1:256" ht="12.75">
      <c r="A71" s="22">
        <v>1</v>
      </c>
      <c r="B71" s="30" t="s">
        <v>61</v>
      </c>
      <c r="C71" s="22"/>
      <c r="D71" s="22"/>
      <c r="E71" s="22"/>
      <c r="F71" s="22"/>
      <c r="G71" s="22"/>
      <c r="IV71" s="11"/>
    </row>
    <row r="72" spans="1:256" ht="12.75">
      <c r="A72" s="22"/>
      <c r="B72" s="30" t="s">
        <v>62</v>
      </c>
      <c r="C72" s="22" t="s">
        <v>63</v>
      </c>
      <c r="D72" s="22"/>
      <c r="E72" s="22">
        <v>6</v>
      </c>
      <c r="F72" s="22"/>
      <c r="G72" s="22">
        <v>6</v>
      </c>
      <c r="IV72" s="11"/>
    </row>
    <row r="73" spans="1:256" ht="12.75">
      <c r="A73" s="22">
        <v>2</v>
      </c>
      <c r="B73" s="30" t="s">
        <v>64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89</v>
      </c>
      <c r="C74" s="22" t="s">
        <v>66</v>
      </c>
      <c r="D74" s="22"/>
      <c r="E74" s="22">
        <v>13</v>
      </c>
      <c r="F74" s="22"/>
      <c r="G74" s="22">
        <v>13</v>
      </c>
      <c r="IV74" s="11"/>
    </row>
    <row r="75" spans="1:256" ht="12.75">
      <c r="A75" s="22"/>
      <c r="B75" s="30" t="s">
        <v>90</v>
      </c>
      <c r="C75" s="22" t="s">
        <v>66</v>
      </c>
      <c r="D75" s="22"/>
      <c r="E75" s="22">
        <v>140</v>
      </c>
      <c r="F75" s="22"/>
      <c r="G75" s="22">
        <v>140</v>
      </c>
      <c r="IV75" s="11"/>
    </row>
    <row r="76" spans="1:256" ht="12.75">
      <c r="A76" s="22"/>
      <c r="B76" s="30" t="s">
        <v>91</v>
      </c>
      <c r="C76" s="22" t="s">
        <v>66</v>
      </c>
      <c r="D76" s="22"/>
      <c r="E76" s="22">
        <v>180</v>
      </c>
      <c r="F76" s="22"/>
      <c r="G76" s="22">
        <v>180</v>
      </c>
      <c r="IV76" s="11"/>
    </row>
    <row r="77" spans="1:256" ht="12.75">
      <c r="A77" s="30"/>
      <c r="B77" s="30" t="s">
        <v>92</v>
      </c>
      <c r="C77" s="22" t="s">
        <v>66</v>
      </c>
      <c r="D77" s="22"/>
      <c r="E77" s="22">
        <v>664</v>
      </c>
      <c r="F77" s="22"/>
      <c r="G77" s="22">
        <v>664</v>
      </c>
      <c r="IV77" s="11"/>
    </row>
    <row r="78" spans="1:256" ht="12.75">
      <c r="A78" s="22">
        <v>3</v>
      </c>
      <c r="B78" s="30" t="s">
        <v>70</v>
      </c>
      <c r="C78" s="22"/>
      <c r="D78" s="22"/>
      <c r="E78" s="22"/>
      <c r="F78" s="22"/>
      <c r="G78" s="22"/>
      <c r="IV78" s="11"/>
    </row>
    <row r="79" spans="1:256" ht="12.75">
      <c r="A79" s="22"/>
      <c r="B79" s="42" t="s">
        <v>93</v>
      </c>
      <c r="C79" s="22" t="s">
        <v>66</v>
      </c>
      <c r="D79" s="22"/>
      <c r="E79" s="22">
        <v>60</v>
      </c>
      <c r="F79" s="22"/>
      <c r="G79" s="22">
        <v>60</v>
      </c>
      <c r="IV79" s="11"/>
    </row>
    <row r="80" spans="1:256" ht="12.75">
      <c r="A80" s="22"/>
      <c r="B80" s="42" t="s">
        <v>94</v>
      </c>
      <c r="C80" s="22" t="s">
        <v>66</v>
      </c>
      <c r="D80" s="22"/>
      <c r="E80" s="22">
        <v>111</v>
      </c>
      <c r="F80" s="22"/>
      <c r="G80" s="22">
        <v>111</v>
      </c>
      <c r="IV80" s="11"/>
    </row>
    <row r="81" spans="1:256" ht="12.75">
      <c r="A81" s="22">
        <v>4</v>
      </c>
      <c r="B81" s="30" t="s">
        <v>71</v>
      </c>
      <c r="C81" s="22"/>
      <c r="D81" s="22"/>
      <c r="E81" s="22"/>
      <c r="F81" s="22"/>
      <c r="G81" s="22"/>
      <c r="IV81" s="11"/>
    </row>
    <row r="82" spans="1:256" ht="12.75">
      <c r="A82" s="30"/>
      <c r="B82" s="30"/>
      <c r="C82" s="22"/>
      <c r="D82" s="22"/>
      <c r="E82" s="22"/>
      <c r="F82" s="22"/>
      <c r="G82" s="22"/>
      <c r="IV82" s="11"/>
    </row>
    <row r="83" ht="7.5" customHeight="1">
      <c r="IV83" s="11"/>
    </row>
    <row r="84" ht="8.25" customHeight="1">
      <c r="A84" s="31"/>
    </row>
    <row r="85" spans="1:256" ht="15.75" customHeight="1">
      <c r="A85" s="32" t="s">
        <v>72</v>
      </c>
      <c r="B85" s="32"/>
      <c r="C85" s="32"/>
      <c r="D85" s="4"/>
      <c r="IV85" s="11"/>
    </row>
    <row r="86" spans="1:256" ht="18" customHeight="1">
      <c r="A86" s="32"/>
      <c r="B86" s="32"/>
      <c r="C86" s="32"/>
      <c r="D86" s="33"/>
      <c r="E86" s="34"/>
      <c r="F86" s="35" t="s">
        <v>73</v>
      </c>
      <c r="G86" s="35"/>
      <c r="IV86" s="11"/>
    </row>
    <row r="87" spans="1:7" ht="15.75" customHeight="1">
      <c r="A87" s="4"/>
      <c r="B87" s="36"/>
      <c r="D87" s="15" t="s">
        <v>74</v>
      </c>
      <c r="F87" s="8" t="s">
        <v>75</v>
      </c>
      <c r="G87" s="8"/>
    </row>
    <row r="88" spans="1:256" ht="15.75" customHeight="1">
      <c r="A88" s="32" t="s">
        <v>76</v>
      </c>
      <c r="B88" s="32"/>
      <c r="C88" s="37"/>
      <c r="D88" s="18"/>
      <c r="IV88" s="11"/>
    </row>
    <row r="89" spans="1:256" ht="12.75">
      <c r="A89" s="38" t="s">
        <v>77</v>
      </c>
      <c r="B89" s="39"/>
      <c r="C89" s="37"/>
      <c r="D89" s="18"/>
      <c r="IV89" s="11"/>
    </row>
    <row r="90" spans="1:256" ht="36.75" customHeight="1">
      <c r="A90" s="32" t="s">
        <v>78</v>
      </c>
      <c r="B90" s="32"/>
      <c r="C90" s="32"/>
      <c r="D90" s="33"/>
      <c r="E90" s="34"/>
      <c r="F90" s="35" t="s">
        <v>79</v>
      </c>
      <c r="G90" s="35"/>
      <c r="IV90" s="11"/>
    </row>
    <row r="91" spans="1:7" ht="15.75" customHeight="1">
      <c r="A91" s="3"/>
      <c r="B91" s="36"/>
      <c r="C91" s="36"/>
      <c r="D91" s="15" t="s">
        <v>74</v>
      </c>
      <c r="F91" s="8" t="s">
        <v>75</v>
      </c>
      <c r="G91" s="8"/>
    </row>
    <row r="92" ht="12.75">
      <c r="A92" s="40" t="s">
        <v>80</v>
      </c>
    </row>
    <row r="93" ht="12.75">
      <c r="A93" s="41" t="s">
        <v>81</v>
      </c>
    </row>
  </sheetData>
  <sheetProtection selectLockedCells="1" selectUnlockedCells="1"/>
  <mergeCells count="42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2:G32"/>
    <mergeCell ref="B34:G34"/>
    <mergeCell ref="B35:M35"/>
    <mergeCell ref="B36:M36"/>
    <mergeCell ref="B37:M37"/>
    <mergeCell ref="B41:G41"/>
    <mergeCell ref="B43:G43"/>
    <mergeCell ref="B44:G44"/>
    <mergeCell ref="A57:B57"/>
    <mergeCell ref="A59:A60"/>
    <mergeCell ref="B59:G59"/>
    <mergeCell ref="A65:B65"/>
    <mergeCell ref="B67:G67"/>
    <mergeCell ref="A85:C86"/>
    <mergeCell ref="F86:G86"/>
    <mergeCell ref="F87:G87"/>
    <mergeCell ref="A88:B88"/>
    <mergeCell ref="A90:C90"/>
    <mergeCell ref="F90:G90"/>
    <mergeCell ref="F91:G91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zoomScaleSheetLayoutView="100" workbookViewId="0" topLeftCell="A1">
      <selection activeCell="O11" sqref="O11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95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2.75" customHeight="1">
      <c r="A20" s="12" t="s">
        <v>13</v>
      </c>
      <c r="B20" s="13">
        <v>1011100</v>
      </c>
      <c r="C20" s="13" t="s">
        <v>96</v>
      </c>
      <c r="D20" s="43" t="s">
        <v>97</v>
      </c>
      <c r="E20" s="43"/>
      <c r="F20" s="43"/>
      <c r="G20" s="4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98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99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100</v>
      </c>
      <c r="C31" s="21"/>
      <c r="D31" s="21"/>
      <c r="E31" s="21"/>
      <c r="F31" s="21"/>
      <c r="G31" s="21"/>
      <c r="IV31" s="11"/>
    </row>
    <row r="32" spans="1:256" ht="12.75" customHeight="1">
      <c r="A32" s="18"/>
      <c r="B32" s="21" t="s">
        <v>28</v>
      </c>
      <c r="C32" s="21"/>
      <c r="D32" s="21"/>
      <c r="E32" s="21"/>
      <c r="F32" s="21"/>
      <c r="G32" s="21"/>
      <c r="IV32" s="11"/>
    </row>
    <row r="33" spans="1:256" ht="12.75" customHeight="1">
      <c r="A33" s="18"/>
      <c r="B33" s="21" t="s">
        <v>101</v>
      </c>
      <c r="C33" s="21"/>
      <c r="D33" s="21"/>
      <c r="E33" s="21"/>
      <c r="F33" s="21"/>
      <c r="G33" s="21"/>
      <c r="IV33" s="11"/>
    </row>
    <row r="34" spans="1:256" ht="15.75" customHeight="1">
      <c r="A34" s="18"/>
      <c r="B34" s="9"/>
      <c r="C34" s="9"/>
      <c r="D34" s="9"/>
      <c r="E34" s="9"/>
      <c r="F34" s="9"/>
      <c r="G34" s="9"/>
      <c r="IV34" s="11"/>
    </row>
    <row r="35" spans="1:256" ht="15.75" customHeight="1">
      <c r="A35" s="18" t="s">
        <v>29</v>
      </c>
      <c r="B35" s="9" t="s">
        <v>30</v>
      </c>
      <c r="C35" s="9"/>
      <c r="D35" s="9"/>
      <c r="E35" s="9"/>
      <c r="F35" s="9"/>
      <c r="G35" s="9"/>
      <c r="IV35" s="11"/>
    </row>
    <row r="36" ht="7.5" customHeight="1">
      <c r="IV36" s="11"/>
    </row>
    <row r="37" spans="1:256" ht="15.75" customHeight="1">
      <c r="A37" s="22" t="s">
        <v>31</v>
      </c>
      <c r="B37" s="22" t="s">
        <v>32</v>
      </c>
      <c r="C37" s="22"/>
      <c r="D37" s="22"/>
      <c r="E37" s="22"/>
      <c r="F37" s="22"/>
      <c r="G37" s="22"/>
      <c r="IV37" s="11"/>
    </row>
    <row r="38" spans="1:256" ht="15.75" customHeight="1">
      <c r="A38" s="23" t="s">
        <v>33</v>
      </c>
      <c r="B38" s="24" t="s">
        <v>102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spans="1:256" ht="15.75" customHeight="1" hidden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IV39" s="11"/>
    </row>
    <row r="40" spans="1:256" ht="15.75" customHeight="1" hidden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IV40" s="11"/>
    </row>
    <row r="41" ht="12.75">
      <c r="IV41" s="11"/>
    </row>
    <row r="42" spans="1:256" ht="12.75">
      <c r="A42" s="25" t="s">
        <v>35</v>
      </c>
      <c r="B42" s="1" t="s">
        <v>103</v>
      </c>
      <c r="IV42" s="11"/>
    </row>
    <row r="43" spans="1:256" ht="12.75">
      <c r="A43" s="25"/>
      <c r="IV43" s="11"/>
    </row>
    <row r="44" spans="1:256" ht="15.75" customHeight="1">
      <c r="A44" s="18" t="s">
        <v>37</v>
      </c>
      <c r="B44" s="9" t="s">
        <v>38</v>
      </c>
      <c r="C44" s="9"/>
      <c r="D44" s="9"/>
      <c r="E44" s="9"/>
      <c r="F44" s="9"/>
      <c r="G44" s="9"/>
      <c r="IV44" s="11"/>
    </row>
    <row r="45" spans="1:256" ht="7.5" customHeight="1">
      <c r="A45" s="18"/>
      <c r="B45" s="26"/>
      <c r="C45" s="26"/>
      <c r="D45" s="26"/>
      <c r="E45" s="26"/>
      <c r="F45" s="26"/>
      <c r="G45" s="26"/>
      <c r="IV45" s="11"/>
    </row>
    <row r="46" spans="1:256" ht="15.75" customHeight="1">
      <c r="A46" s="22" t="s">
        <v>31</v>
      </c>
      <c r="B46" s="22" t="s">
        <v>39</v>
      </c>
      <c r="C46" s="22"/>
      <c r="D46" s="22"/>
      <c r="E46" s="22"/>
      <c r="F46" s="22"/>
      <c r="G46" s="22"/>
      <c r="IV46" s="11"/>
    </row>
    <row r="47" spans="1:256" ht="12.75" customHeight="1">
      <c r="A47" s="22">
        <v>1</v>
      </c>
      <c r="B47" s="27" t="s">
        <v>104</v>
      </c>
      <c r="C47" s="27"/>
      <c r="D47" s="27"/>
      <c r="E47" s="27"/>
      <c r="F47" s="27"/>
      <c r="G47" s="27"/>
      <c r="IV47" s="11"/>
    </row>
    <row r="48" spans="1:256" ht="12.75" customHeight="1">
      <c r="A48" s="22">
        <v>2</v>
      </c>
      <c r="B48" s="27" t="s">
        <v>105</v>
      </c>
      <c r="C48" s="27"/>
      <c r="D48" s="27"/>
      <c r="E48" s="27"/>
      <c r="F48" s="27"/>
      <c r="G48" s="27"/>
      <c r="IV48" s="11"/>
    </row>
    <row r="49" spans="1:256" ht="12.75">
      <c r="A49" s="18"/>
      <c r="B49" s="26"/>
      <c r="C49" s="26"/>
      <c r="D49" s="26"/>
      <c r="E49" s="26"/>
      <c r="F49" s="26"/>
      <c r="G49" s="26"/>
      <c r="IV49" s="11"/>
    </row>
    <row r="50" spans="1:256" ht="12.75">
      <c r="A50" s="18" t="s">
        <v>41</v>
      </c>
      <c r="B50" s="28" t="s">
        <v>42</v>
      </c>
      <c r="C50" s="26"/>
      <c r="D50" s="26"/>
      <c r="E50" s="26"/>
      <c r="F50" s="26"/>
      <c r="G50" s="26"/>
      <c r="IV50" s="11"/>
    </row>
    <row r="51" spans="2:256" ht="12.75">
      <c r="B51" s="1" t="s">
        <v>43</v>
      </c>
      <c r="IV51" s="11"/>
    </row>
    <row r="52" ht="8.25" customHeight="1">
      <c r="IV52" s="11"/>
    </row>
    <row r="53" spans="1:256" ht="12.75">
      <c r="A53" s="22" t="s">
        <v>31</v>
      </c>
      <c r="B53" s="22" t="s">
        <v>42</v>
      </c>
      <c r="C53" s="22" t="s">
        <v>44</v>
      </c>
      <c r="D53" s="22" t="s">
        <v>45</v>
      </c>
      <c r="E53" s="22" t="s">
        <v>46</v>
      </c>
      <c r="IV53" s="11"/>
    </row>
    <row r="54" spans="1:256" ht="12.75">
      <c r="A54" s="22">
        <v>1</v>
      </c>
      <c r="B54" s="22">
        <v>2</v>
      </c>
      <c r="C54" s="22">
        <v>3</v>
      </c>
      <c r="D54" s="22">
        <v>4</v>
      </c>
      <c r="E54" s="22">
        <v>5</v>
      </c>
      <c r="IV54" s="11"/>
    </row>
    <row r="55" spans="1:256" ht="12.75">
      <c r="A55" s="22">
        <v>1</v>
      </c>
      <c r="B55" s="22" t="s">
        <v>47</v>
      </c>
      <c r="C55" s="29">
        <v>4692667</v>
      </c>
      <c r="D55" s="29">
        <v>350000</v>
      </c>
      <c r="E55" s="29">
        <f>C55+D55</f>
        <v>5042667</v>
      </c>
      <c r="IV55" s="11"/>
    </row>
    <row r="56" spans="1:256" ht="12.75">
      <c r="A56" s="22">
        <v>2</v>
      </c>
      <c r="B56" s="22" t="s">
        <v>48</v>
      </c>
      <c r="C56" s="29">
        <v>55712</v>
      </c>
      <c r="D56" s="29">
        <v>28800</v>
      </c>
      <c r="E56" s="29">
        <f>C56+D56</f>
        <v>84512</v>
      </c>
      <c r="IV56" s="11"/>
    </row>
    <row r="57" spans="1:256" ht="12.75">
      <c r="A57" s="22">
        <v>3</v>
      </c>
      <c r="B57" s="22" t="s">
        <v>49</v>
      </c>
      <c r="C57" s="29">
        <v>172613</v>
      </c>
      <c r="D57" s="29">
        <v>17000</v>
      </c>
      <c r="E57" s="29">
        <f>C57+D57</f>
        <v>189613</v>
      </c>
      <c r="IV57" s="11"/>
    </row>
    <row r="58" spans="1:256" ht="12.75">
      <c r="A58" s="22">
        <v>4</v>
      </c>
      <c r="B58" s="22" t="s">
        <v>50</v>
      </c>
      <c r="C58" s="29">
        <v>3680</v>
      </c>
      <c r="D58" s="29">
        <v>3000</v>
      </c>
      <c r="E58" s="29">
        <f>C58+D58</f>
        <v>6680</v>
      </c>
      <c r="IV58" s="11"/>
    </row>
    <row r="59" spans="1:256" ht="12.75">
      <c r="A59" s="22">
        <v>5</v>
      </c>
      <c r="B59" s="22" t="s">
        <v>51</v>
      </c>
      <c r="C59" s="29">
        <v>434966</v>
      </c>
      <c r="D59" s="29">
        <v>1200</v>
      </c>
      <c r="E59" s="29">
        <f>C59+D59</f>
        <v>436166</v>
      </c>
      <c r="IV59" s="11"/>
    </row>
    <row r="60" spans="1:256" ht="12.75">
      <c r="A60" s="22">
        <v>6</v>
      </c>
      <c r="B60" s="22" t="s">
        <v>106</v>
      </c>
      <c r="C60" s="29">
        <v>0</v>
      </c>
      <c r="D60" s="29">
        <v>10000</v>
      </c>
      <c r="E60" s="29">
        <f>C60+D60</f>
        <v>10000</v>
      </c>
      <c r="IV60" s="11"/>
    </row>
    <row r="61" spans="1:256" ht="12.75">
      <c r="A61" s="22">
        <v>7</v>
      </c>
      <c r="B61" s="22" t="s">
        <v>107</v>
      </c>
      <c r="C61" s="29">
        <v>0</v>
      </c>
      <c r="D61" s="29">
        <v>323060</v>
      </c>
      <c r="E61" s="29">
        <f>C61+D61</f>
        <v>323060</v>
      </c>
      <c r="IV61" s="11"/>
    </row>
    <row r="62" spans="1:256" ht="15.75" customHeight="1">
      <c r="A62" s="22" t="s">
        <v>46</v>
      </c>
      <c r="B62" s="22"/>
      <c r="C62" s="29">
        <f>C55+C56+C57+C58+C59+C61</f>
        <v>5359638</v>
      </c>
      <c r="D62" s="29">
        <f>D55+D56+D57+D58+D59+D61+D60</f>
        <v>733060</v>
      </c>
      <c r="E62" s="29">
        <f>C62+D62</f>
        <v>6092698</v>
      </c>
      <c r="IV62" s="11"/>
    </row>
    <row r="63" ht="10.5" customHeight="1">
      <c r="IV63" s="11"/>
    </row>
    <row r="64" spans="1:256" ht="15.75" customHeight="1">
      <c r="A64" s="12" t="s">
        <v>52</v>
      </c>
      <c r="B64" s="9" t="s">
        <v>53</v>
      </c>
      <c r="C64" s="9"/>
      <c r="D64" s="9"/>
      <c r="E64" s="9"/>
      <c r="F64" s="9"/>
      <c r="G64" s="9"/>
      <c r="IV64" s="11"/>
    </row>
    <row r="65" spans="1:256" ht="12.75">
      <c r="A65" s="12"/>
      <c r="B65" s="4" t="s">
        <v>54</v>
      </c>
      <c r="IV65" s="11"/>
    </row>
    <row r="66" ht="10.5" customHeight="1">
      <c r="IV66" s="11"/>
    </row>
    <row r="67" spans="1:256" ht="12.75">
      <c r="A67" s="22" t="s">
        <v>31</v>
      </c>
      <c r="B67" s="22" t="s">
        <v>55</v>
      </c>
      <c r="C67" s="22" t="s">
        <v>44</v>
      </c>
      <c r="D67" s="22" t="s">
        <v>45</v>
      </c>
      <c r="E67" s="22" t="s">
        <v>46</v>
      </c>
      <c r="IV67" s="11"/>
    </row>
    <row r="68" spans="1:256" ht="12.75">
      <c r="A68" s="22">
        <v>1</v>
      </c>
      <c r="B68" s="22">
        <v>2</v>
      </c>
      <c r="C68" s="22">
        <v>3</v>
      </c>
      <c r="D68" s="22">
        <v>4</v>
      </c>
      <c r="E68" s="22">
        <v>5</v>
      </c>
      <c r="IV68" s="11"/>
    </row>
    <row r="69" spans="1:256" ht="12.75">
      <c r="A69" s="22"/>
      <c r="B69" s="22"/>
      <c r="C69" s="22"/>
      <c r="D69" s="22"/>
      <c r="E69" s="22"/>
      <c r="IV69" s="11"/>
    </row>
    <row r="70" spans="1:256" ht="15.75" customHeight="1">
      <c r="A70" s="22" t="s">
        <v>46</v>
      </c>
      <c r="B70" s="22"/>
      <c r="C70" s="30"/>
      <c r="D70" s="30"/>
      <c r="E70" s="30"/>
      <c r="IV70" s="11"/>
    </row>
    <row r="71" ht="11.25" customHeight="1">
      <c r="IV71" s="11"/>
    </row>
    <row r="72" spans="1:256" ht="15.75" customHeight="1">
      <c r="A72" s="18" t="s">
        <v>56</v>
      </c>
      <c r="B72" s="9" t="s">
        <v>57</v>
      </c>
      <c r="C72" s="9"/>
      <c r="D72" s="9"/>
      <c r="E72" s="9"/>
      <c r="F72" s="9"/>
      <c r="G72" s="9"/>
      <c r="IV72" s="11"/>
    </row>
    <row r="73" ht="12" customHeight="1">
      <c r="IV73" s="11"/>
    </row>
    <row r="74" spans="1:256" ht="46.5" customHeight="1">
      <c r="A74" s="22" t="s">
        <v>31</v>
      </c>
      <c r="B74" s="22" t="s">
        <v>58</v>
      </c>
      <c r="C74" s="22" t="s">
        <v>59</v>
      </c>
      <c r="D74" s="22" t="s">
        <v>60</v>
      </c>
      <c r="E74" s="22" t="s">
        <v>44</v>
      </c>
      <c r="F74" s="22" t="s">
        <v>45</v>
      </c>
      <c r="G74" s="22" t="s">
        <v>46</v>
      </c>
      <c r="IV74" s="11"/>
    </row>
    <row r="75" spans="1:256" ht="12.75">
      <c r="A75" s="22">
        <v>1</v>
      </c>
      <c r="B75" s="22">
        <v>2</v>
      </c>
      <c r="C75" s="22">
        <v>3</v>
      </c>
      <c r="D75" s="22">
        <v>4</v>
      </c>
      <c r="E75" s="22">
        <v>5</v>
      </c>
      <c r="F75" s="22">
        <v>6</v>
      </c>
      <c r="G75" s="22">
        <v>7</v>
      </c>
      <c r="IV75" s="11"/>
    </row>
    <row r="76" spans="1:256" ht="12.75">
      <c r="A76" s="22">
        <v>1</v>
      </c>
      <c r="B76" s="30" t="s">
        <v>61</v>
      </c>
      <c r="C76" s="22"/>
      <c r="D76" s="22"/>
      <c r="E76" s="22"/>
      <c r="F76" s="22"/>
      <c r="G76" s="22"/>
      <c r="IV76" s="11"/>
    </row>
    <row r="77" spans="1:256" ht="12.75">
      <c r="A77" s="22"/>
      <c r="B77" s="42" t="s">
        <v>108</v>
      </c>
      <c r="C77" s="22" t="s">
        <v>109</v>
      </c>
      <c r="D77" s="22"/>
      <c r="E77" s="22">
        <v>24</v>
      </c>
      <c r="F77" s="22"/>
      <c r="G77" s="22">
        <f>E77</f>
        <v>24</v>
      </c>
      <c r="IV77" s="11"/>
    </row>
    <row r="78" spans="1:256" ht="12.75">
      <c r="A78" s="22"/>
      <c r="B78" s="42" t="s">
        <v>110</v>
      </c>
      <c r="C78" s="22" t="s">
        <v>109</v>
      </c>
      <c r="D78" s="22"/>
      <c r="E78" s="22">
        <v>12</v>
      </c>
      <c r="F78" s="22"/>
      <c r="G78" s="22">
        <f>E78</f>
        <v>12</v>
      </c>
      <c r="IV78" s="11"/>
    </row>
    <row r="79" spans="1:256" ht="12.75">
      <c r="A79" s="22">
        <v>2</v>
      </c>
      <c r="B79" s="30" t="s">
        <v>64</v>
      </c>
      <c r="C79" s="22"/>
      <c r="D79" s="22"/>
      <c r="E79" s="22"/>
      <c r="F79" s="22"/>
      <c r="G79" s="22"/>
      <c r="IV79" s="11"/>
    </row>
    <row r="80" spans="1:256" ht="12.75">
      <c r="A80" s="22"/>
      <c r="B80" s="42" t="s">
        <v>111</v>
      </c>
      <c r="C80" s="22" t="s">
        <v>109</v>
      </c>
      <c r="D80" s="22"/>
      <c r="E80" s="22">
        <v>210</v>
      </c>
      <c r="F80" s="22"/>
      <c r="G80" s="22">
        <f>E80</f>
        <v>210</v>
      </c>
      <c r="IV80" s="11"/>
    </row>
    <row r="81" spans="1:256" ht="12.75">
      <c r="A81" s="22"/>
      <c r="B81" s="42" t="s">
        <v>112</v>
      </c>
      <c r="C81" s="22" t="s">
        <v>109</v>
      </c>
      <c r="D81" s="22"/>
      <c r="E81" s="22">
        <v>254</v>
      </c>
      <c r="F81" s="22"/>
      <c r="G81" s="22">
        <f>E81</f>
        <v>254</v>
      </c>
      <c r="IV81" s="11"/>
    </row>
    <row r="82" spans="1:256" ht="12.75">
      <c r="A82" s="22"/>
      <c r="B82" s="42" t="s">
        <v>113</v>
      </c>
      <c r="C82" s="22" t="s">
        <v>114</v>
      </c>
      <c r="D82" s="22"/>
      <c r="E82" s="22">
        <v>25</v>
      </c>
      <c r="F82" s="22"/>
      <c r="G82" s="22">
        <f>E82</f>
        <v>25</v>
      </c>
      <c r="IV82" s="11"/>
    </row>
    <row r="83" spans="1:256" ht="12.75">
      <c r="A83" s="22"/>
      <c r="B83" s="42" t="s">
        <v>115</v>
      </c>
      <c r="C83" s="22" t="s">
        <v>114</v>
      </c>
      <c r="D83" s="22"/>
      <c r="E83" s="22">
        <v>20</v>
      </c>
      <c r="F83" s="22"/>
      <c r="G83" s="22">
        <f>E83</f>
        <v>20</v>
      </c>
      <c r="IV83" s="11"/>
    </row>
    <row r="84" spans="1:256" ht="12.75">
      <c r="A84" s="30"/>
      <c r="B84" s="42" t="s">
        <v>116</v>
      </c>
      <c r="C84" s="22" t="s">
        <v>114</v>
      </c>
      <c r="D84" s="22"/>
      <c r="E84" s="22">
        <v>15</v>
      </c>
      <c r="F84" s="22"/>
      <c r="G84" s="22">
        <f>E84</f>
        <v>15</v>
      </c>
      <c r="IV84" s="11"/>
    </row>
    <row r="85" spans="1:256" ht="12.75">
      <c r="A85" s="22">
        <v>3</v>
      </c>
      <c r="B85" s="30" t="s">
        <v>70</v>
      </c>
      <c r="C85" s="22"/>
      <c r="D85" s="22"/>
      <c r="E85" s="22"/>
      <c r="F85" s="22"/>
      <c r="G85" s="22"/>
      <c r="IV85" s="11"/>
    </row>
    <row r="86" spans="1:256" ht="12.75">
      <c r="A86" s="22"/>
      <c r="B86" s="42" t="s">
        <v>117</v>
      </c>
      <c r="C86" s="22" t="s">
        <v>109</v>
      </c>
      <c r="D86" s="22"/>
      <c r="E86" s="22">
        <v>1</v>
      </c>
      <c r="F86" s="22"/>
      <c r="G86" s="22">
        <f>E86</f>
        <v>1</v>
      </c>
      <c r="IV86" s="11"/>
    </row>
    <row r="87" spans="1:256" ht="12.75">
      <c r="A87" s="22"/>
      <c r="B87" s="42" t="s">
        <v>118</v>
      </c>
      <c r="C87" s="22" t="s">
        <v>109</v>
      </c>
      <c r="D87" s="22"/>
      <c r="E87" s="22">
        <v>2</v>
      </c>
      <c r="F87" s="22"/>
      <c r="G87" s="22">
        <f>E87</f>
        <v>2</v>
      </c>
      <c r="IV87" s="11"/>
    </row>
    <row r="88" spans="1:256" ht="12.75">
      <c r="A88" s="22"/>
      <c r="B88" s="42" t="s">
        <v>119</v>
      </c>
      <c r="C88" s="22" t="s">
        <v>114</v>
      </c>
      <c r="D88" s="22"/>
      <c r="E88" s="22">
        <v>32</v>
      </c>
      <c r="F88" s="22"/>
      <c r="G88" s="22">
        <f>E88</f>
        <v>32</v>
      </c>
      <c r="IV88" s="11"/>
    </row>
    <row r="89" spans="1:256" ht="12.75">
      <c r="A89" s="22"/>
      <c r="B89" s="42" t="s">
        <v>120</v>
      </c>
      <c r="C89" s="22" t="s">
        <v>114</v>
      </c>
      <c r="D89" s="22"/>
      <c r="E89" s="22">
        <v>3</v>
      </c>
      <c r="F89" s="22"/>
      <c r="G89" s="22">
        <f>E89</f>
        <v>3</v>
      </c>
      <c r="IV89" s="11"/>
    </row>
    <row r="90" spans="1:256" ht="12.75">
      <c r="A90" s="22"/>
      <c r="B90" s="42" t="s">
        <v>121</v>
      </c>
      <c r="C90" s="22" t="s">
        <v>114</v>
      </c>
      <c r="D90" s="22"/>
      <c r="E90" s="22">
        <v>56</v>
      </c>
      <c r="F90" s="22"/>
      <c r="G90" s="22">
        <f>E90</f>
        <v>56</v>
      </c>
      <c r="IV90" s="11"/>
    </row>
    <row r="91" spans="1:256" ht="12.75">
      <c r="A91" s="22"/>
      <c r="B91" s="42" t="s">
        <v>120</v>
      </c>
      <c r="C91" s="22" t="s">
        <v>114</v>
      </c>
      <c r="D91" s="22"/>
      <c r="E91" s="22">
        <v>14</v>
      </c>
      <c r="F91" s="22"/>
      <c r="G91" s="22">
        <f>E91</f>
        <v>14</v>
      </c>
      <c r="IV91" s="11"/>
    </row>
    <row r="92" spans="1:256" ht="12.75">
      <c r="A92" s="22">
        <v>4</v>
      </c>
      <c r="B92" s="30" t="s">
        <v>71</v>
      </c>
      <c r="C92" s="22"/>
      <c r="D92" s="22"/>
      <c r="E92" s="22"/>
      <c r="F92" s="22"/>
      <c r="G92" s="22"/>
      <c r="IV92" s="11"/>
    </row>
    <row r="93" spans="1:256" ht="12.75">
      <c r="A93" s="30"/>
      <c r="B93" s="30"/>
      <c r="C93" s="22"/>
      <c r="D93" s="22"/>
      <c r="E93" s="22"/>
      <c r="F93" s="22"/>
      <c r="G93" s="22"/>
      <c r="IV93" s="11"/>
    </row>
    <row r="94" ht="7.5" customHeight="1">
      <c r="IV94" s="11"/>
    </row>
    <row r="95" ht="8.25" customHeight="1">
      <c r="A95" s="31"/>
    </row>
    <row r="96" spans="1:256" ht="15.75" customHeight="1">
      <c r="A96" s="32" t="s">
        <v>72</v>
      </c>
      <c r="B96" s="32"/>
      <c r="C96" s="32"/>
      <c r="D96" s="4"/>
      <c r="IV96" s="11"/>
    </row>
    <row r="97" spans="1:256" ht="18" customHeight="1">
      <c r="A97" s="32"/>
      <c r="B97" s="32"/>
      <c r="C97" s="32"/>
      <c r="D97" s="33"/>
      <c r="E97" s="34"/>
      <c r="F97" s="35" t="s">
        <v>73</v>
      </c>
      <c r="G97" s="35"/>
      <c r="IV97" s="11"/>
    </row>
    <row r="98" spans="1:7" ht="15.75" customHeight="1">
      <c r="A98" s="4"/>
      <c r="B98" s="36"/>
      <c r="D98" s="15" t="s">
        <v>74</v>
      </c>
      <c r="F98" s="8" t="s">
        <v>75</v>
      </c>
      <c r="G98" s="8"/>
    </row>
    <row r="99" spans="1:256" ht="15.75" customHeight="1">
      <c r="A99" s="32" t="s">
        <v>76</v>
      </c>
      <c r="B99" s="32"/>
      <c r="C99" s="37"/>
      <c r="D99" s="18"/>
      <c r="IV99" s="11"/>
    </row>
    <row r="100" spans="1:256" ht="12.75">
      <c r="A100" s="38" t="s">
        <v>77</v>
      </c>
      <c r="B100" s="39"/>
      <c r="C100" s="37"/>
      <c r="D100" s="18"/>
      <c r="IV100" s="11"/>
    </row>
    <row r="101" spans="1:256" ht="21.75" customHeight="1">
      <c r="A101" s="32" t="s">
        <v>122</v>
      </c>
      <c r="B101" s="32"/>
      <c r="C101" s="32"/>
      <c r="D101" s="33"/>
      <c r="E101" s="34"/>
      <c r="F101" s="35" t="s">
        <v>123</v>
      </c>
      <c r="G101" s="35"/>
      <c r="IV101" s="11"/>
    </row>
    <row r="102" spans="1:7" ht="15.75" customHeight="1">
      <c r="A102" s="3"/>
      <c r="B102" s="36"/>
      <c r="C102" s="36"/>
      <c r="D102" s="15" t="s">
        <v>74</v>
      </c>
      <c r="F102" s="8" t="s">
        <v>75</v>
      </c>
      <c r="G102" s="8"/>
    </row>
    <row r="103" ht="12.75">
      <c r="A103" s="40" t="s">
        <v>124</v>
      </c>
    </row>
    <row r="104" ht="12.75">
      <c r="A104" s="41" t="s">
        <v>81</v>
      </c>
    </row>
  </sheetData>
  <sheetProtection selectLockedCells="1" selectUnlockedCells="1"/>
  <mergeCells count="46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5:G35"/>
    <mergeCell ref="B37:G37"/>
    <mergeCell ref="B38:M38"/>
    <mergeCell ref="B39:M39"/>
    <mergeCell ref="B40:M40"/>
    <mergeCell ref="B44:G44"/>
    <mergeCell ref="B46:G46"/>
    <mergeCell ref="B47:G47"/>
    <mergeCell ref="B48:G48"/>
    <mergeCell ref="A62:B62"/>
    <mergeCell ref="A64:A65"/>
    <mergeCell ref="B64:G64"/>
    <mergeCell ref="A70:B70"/>
    <mergeCell ref="B72:G72"/>
    <mergeCell ref="A96:C97"/>
    <mergeCell ref="F97:G97"/>
    <mergeCell ref="F98:G98"/>
    <mergeCell ref="A99:B99"/>
    <mergeCell ref="A101:C101"/>
    <mergeCell ref="F101:G101"/>
    <mergeCell ref="F102:G102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9"/>
  <rowBreaks count="2" manualBreakCount="2">
    <brk id="7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2019-06-03T13:10:48Z</cp:lastPrinted>
  <dcterms:created xsi:type="dcterms:W3CDTF">2018-12-28T08:43:53Z</dcterms:created>
  <dcterms:modified xsi:type="dcterms:W3CDTF">2019-06-05T06:00:31Z</dcterms:modified>
  <cp:category/>
  <cp:version/>
  <cp:contentType/>
  <cp:contentStatus/>
  <cp:revision>21</cp:revision>
</cp:coreProperties>
</file>