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<sst xmlns="http://schemas.openxmlformats.org/spreadsheetml/2006/main" count="153" uniqueCount="106">
  <si>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</si>
  <si>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</si>
  <si>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</si>
  <si>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Ізюмської міської ради</t>
  </si>
  <si>
    <t>(найменування головного розпорядника коштів місцевого бюджету)</t>
  </si>
  <si>
    <t>Від ____10.08.2020р.  № _74__</t>
  </si>
  <si>
    <t>Паспорт</t>
  </si>
  <si>
    <t>бюджетної програми місцевого бюджету на 2020 рік</t>
  </si>
  <si>
    <t xml:space="preserve">1. 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</si>
  <si>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</si>
  <si>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</si>
  <si>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</si>
  <si>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 xml:space="preserve">3. </t>
  </si>
  <si>
    <t>0828</t>
  </si>
  <si>
    <t>Забезпечення діяльності палаців i будинків культури, клубів, центрів дозвілля та iнших клубних закладів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</si>
  <si>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</si>
  <si>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</si>
  <si>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</si>
  <si>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</si>
  <si>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</si>
  <si>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</si>
  <si>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Обсяг бюджетних призначень / бюджетних асигнувань — 7 924 138 гривень, у тому числі загального фонду — 7 764 138 гривень та спеціального фонду — 160 000 гривень.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</si>
  <si>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</si>
  <si>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</si>
  <si>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</si>
  <si>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</si>
  <si>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2020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</si>
  <si>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</si>
  <si>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</si>
  <si>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 100 сесії  Ізюмської міської ради 7 скликання від 24 грудня 2019 р. №2582 “Про бюджет Ізюмської міської об'єднаної територіальної громади на 2020 рік”</t>
  </si>
  <si>
    <t>Рішення 102 сесії  Ізюмської міської ради 7 скликання від 28 січня 2020р. №2660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</si>
  <si>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103 сесії  Ізюмської міської ради 7 скликання від 26 лютого 2020р. №2698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</si>
  <si>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104 сесії  Ізюмської міської ради 7 скликання від 12 березня 2020р. №2750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</si>
  <si>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Рішення107 сесії  Ізюмської міської ради 7 скликання від 24 квітня 2020 р. №2765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</si>
  <si>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Рішення108 сесії  Ізюмської міської ради 7 скликання від 14 травня 2020 р. №2825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</si>
  <si>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110 сесії  Ізюмської міської ради 7 скликання від 25 червня 2020 р. №2859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</si>
  <si>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111 сесії  Ізюмської міської ради 7 скликання від 29 липня 2020 р. №2911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</si>
  <si>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</si>
  <si>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</si>
  <si>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</si>
  <si>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</si>
  <si>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якісного проведення культурно-мистецьких заходів державного та місцевого значення</t>
  </si>
  <si>
    <t>Розвиток і зміцнення культурних традицій</t>
  </si>
  <si>
    <t>Розвиток дитячої та юнацької творчості</t>
  </si>
  <si>
    <t>7.</t>
  </si>
  <si>
    <t>Мета бюджетної програми: Надання послуг з організації культурного дозвілля населення</t>
  </si>
  <si>
    <t>8.</t>
  </si>
  <si>
    <t>Завдання бюджетної програми</t>
  </si>
  <si>
    <t>Завдання</t>
  </si>
  <si>
    <t>Забезпечення організації культурного дозвілля населення і зміцнення культурних традицій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</si>
  <si>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</si>
  <si>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</si>
  <si>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</si>
  <si>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</si>
  <si>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</si>
  <si>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</si>
  <si>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</si>
  <si>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</si>
  <si>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</si>
  <si>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</si>
  <si>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</si>
  <si>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</si>
  <si>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</si>
  <si>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</si>
  <si>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</si>
  <si>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</si>
  <si>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</si>
  <si>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</si>
  <si>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</si>
  <si>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</si>
  <si>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</si>
  <si>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</si>
  <si>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штатних одиниць</t>
  </si>
  <si>
    <t>чол.</t>
  </si>
  <si>
    <t>штатний розпис</t>
  </si>
  <si>
    <t>кількість колективів, які приймають участь в проведенні концертів</t>
  </si>
  <si>
    <t>од.</t>
  </si>
  <si>
    <t>стат звітність №7-НК</t>
  </si>
  <si>
    <t>кількість членів колективів, які приймають участь в проведенні концертів</t>
  </si>
  <si>
    <t>-"-</t>
  </si>
  <si>
    <t>продукту</t>
  </si>
  <si>
    <t xml:space="preserve"> </t>
  </si>
  <si>
    <t>кількість організованих місцевих та державних свят</t>
  </si>
  <si>
    <t>кількість проведених концертів</t>
  </si>
  <si>
    <t>кількість проведених конкурсів, фестивалів, турнирів</t>
  </si>
  <si>
    <t>кількість відвідувачів місцевих заходів культури</t>
  </si>
  <si>
    <t>тис.чол.</t>
  </si>
  <si>
    <t>кількість призових місць зайнятих у конкурсах, фестивалях, турнірах</t>
  </si>
  <si>
    <t>з них І місць, зайнятих у конкурсах, фестивалях, турнірах</t>
  </si>
  <si>
    <t>ефективності</t>
  </si>
  <si>
    <t>збільшення кількості колективів, які приймають участь в проведенні концертів у порівнянні з минулим роком</t>
  </si>
  <si>
    <t>розрахунок</t>
  </si>
  <si>
    <t>збільшення кількості концертів у порівнянні з минулим роком</t>
  </si>
  <si>
    <t>збільшення кількості відвідувачів місцевих заходів культури</t>
  </si>
  <si>
    <t>збільшення кількості призових місць, зайнятих у конкурсах, фестивалях, турнірах</t>
  </si>
  <si>
    <t>якості</t>
  </si>
  <si>
    <t>Головний спеціаліст Управління культури Ізюмської міської ради</t>
  </si>
  <si>
    <t>М.О.Коловоротна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</si>
  <si>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</si>
  <si>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</si>
  <si>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</si>
  <si>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</si>
  <si>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Заступник начальника - начальник відділу доходів</t>
  </si>
  <si>
    <t>І.В.Гребенник</t>
  </si>
  <si>
    <t>“__10__” серпня  2020 року</t>
  </si>
  <si>
    <t>М. П.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</si>
</sst>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7.5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 vertical="center" wrapText="1"/>
    </xf>
    <xf numFmtId="164" fontId="4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 vertical="top" wrapText="1"/>
    </xf>
    <xf numFmtId="164" fontId="4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/>
    </xf>
    <xf numFmtId="164" fontId="6" fillId="0" borderId="1" xfId="0" applyFont="1" applyBorder="1" applyAlignment="1">
      <alignment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0" xfId="0" applyFont="1" applyBorder="1" applyAlignment="1">
      <alignment vertical="center" wrapText="1"/>
    </xf>
    <xf numFmtId="164" fontId="6" fillId="0" borderId="0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top" wrapText="1"/>
    </xf>
    <xf numFmtId="164" fontId="3" fillId="0" borderId="2" xfId="0" applyFont="1" applyBorder="1" applyAlignment="1">
      <alignment horizontal="center" vertical="top"/>
    </xf>
    <xf numFmtId="164" fontId="3" fillId="0" borderId="0" xfId="0" applyFont="1" applyBorder="1" applyAlignment="1">
      <alignment vertical="top"/>
    </xf>
    <xf numFmtId="164" fontId="3" fillId="0" borderId="0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vertical="top" wrapText="1"/>
    </xf>
    <xf numFmtId="164" fontId="3" fillId="0" borderId="0" xfId="0" applyFont="1" applyBorder="1" applyAlignment="1">
      <alignment horizontal="center" vertical="top"/>
    </xf>
    <xf numFmtId="164" fontId="6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0" xfId="0" applyFont="1" applyBorder="1" applyAlignment="1">
      <alignment vertical="top" wrapText="1"/>
    </xf>
    <xf numFmtId="164" fontId="6" fillId="0" borderId="0" xfId="0" applyFont="1" applyBorder="1" applyAlignment="1">
      <alignment wrapText="1"/>
    </xf>
    <xf numFmtId="164" fontId="6" fillId="0" borderId="1" xfId="0" applyFont="1" applyBorder="1" applyAlignment="1">
      <alignment horizontal="center" wrapText="1"/>
    </xf>
    <xf numFmtId="164" fontId="6" fillId="0" borderId="0" xfId="0" applyFont="1" applyBorder="1" applyAlignment="1">
      <alignment horizontal="center" wrapText="1"/>
    </xf>
    <xf numFmtId="164" fontId="3" fillId="0" borderId="2" xfId="0" applyFont="1" applyBorder="1" applyAlignment="1">
      <alignment vertical="top" wrapText="1"/>
    </xf>
    <xf numFmtId="164" fontId="2" fillId="0" borderId="0" xfId="0" applyFont="1" applyBorder="1" applyAlignment="1">
      <alignment/>
    </xf>
    <xf numFmtId="164" fontId="4" fillId="0" borderId="0" xfId="0" applyFont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8" fillId="0" borderId="0" xfId="0" applyFont="1" applyAlignment="1">
      <alignment/>
    </xf>
    <xf numFmtId="164" fontId="8" fillId="0" borderId="0" xfId="0" applyFont="1" applyBorder="1" applyAlignment="1">
      <alignment wrapText="1"/>
    </xf>
    <xf numFmtId="164" fontId="8" fillId="0" borderId="0" xfId="0" applyFont="1" applyBorder="1" applyAlignment="1">
      <alignment wrapText="1"/>
    </xf>
    <xf numFmtId="164" fontId="4" fillId="0" borderId="0" xfId="0" applyFont="1" applyAlignment="1">
      <alignment/>
    </xf>
    <xf numFmtId="164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left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left"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 horizontal="left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vertical="center" wrapText="1"/>
    </xf>
    <xf numFmtId="164" fontId="2" fillId="0" borderId="3" xfId="0" applyFont="1" applyBorder="1" applyAlignment="1">
      <alignment vertical="center" wrapText="1"/>
    </xf>
    <xf numFmtId="164" fontId="4" fillId="0" borderId="3" xfId="0" applyFont="1" applyBorder="1" applyAlignment="1">
      <alignment vertical="center" wrapText="1"/>
    </xf>
    <xf numFmtId="164" fontId="9" fillId="0" borderId="3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left" vertical="center" wrapText="1"/>
    </xf>
    <xf numFmtId="164" fontId="4" fillId="0" borderId="1" xfId="0" applyFont="1" applyBorder="1" applyAlignment="1">
      <alignment vertical="center" wrapText="1"/>
    </xf>
    <xf numFmtId="164" fontId="2" fillId="0" borderId="0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3" fillId="0" borderId="0" xfId="0" applyFont="1" applyAlignment="1">
      <alignment horizontal="center" vertical="top" wrapText="1"/>
    </xf>
    <xf numFmtId="164" fontId="5" fillId="0" borderId="0" xfId="0" applyFont="1" applyAlignment="1">
      <alignment horizontal="left" vertical="center"/>
    </xf>
    <xf numFmtId="164" fontId="10" fillId="0" borderId="0" xfId="0" applyFont="1" applyAlignment="1">
      <alignment vertical="center"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view="pageBreakPreview" zoomScale="80" zoomScaleSheetLayoutView="80" workbookViewId="0" topLeftCell="A1">
      <selection activeCell="C8" sqref="C8"/>
    </sheetView>
  </sheetViews>
  <sheetFormatPr defaultColWidth="21.7109375" defaultRowHeight="15"/>
  <cols>
    <col min="1" max="1" width="6.57421875" style="1" customWidth="1"/>
    <col min="2" max="7" width="21.57421875" style="1" customWidth="1"/>
    <col min="8" max="38" width="10.28125" style="1" customWidth="1"/>
    <col min="39" max="16384" width="21.57421875" style="1" customWidth="1"/>
  </cols>
  <sheetData>
    <row r="1" spans="6:7" ht="12.75" customHeight="1">
      <c r="F1" s="2" t="s">
        <v>0</v>
      </c>
      <c r="G1" s="2"/>
    </row>
    <row r="2" spans="6:7" ht="12.75">
      <c r="F2" s="2"/>
      <c r="G2" s="2"/>
    </row>
    <row r="3" spans="6:7" ht="32.25" customHeight="1">
      <c r="F3" s="2"/>
      <c r="G3" s="2"/>
    </row>
    <row r="4" spans="1:5" ht="12.75">
      <c r="A4" s="3"/>
      <c r="E4" s="3" t="s">
        <v>1</v>
      </c>
    </row>
    <row r="5" spans="1:7" ht="15.75" customHeight="1">
      <c r="A5" s="3"/>
      <c r="E5" s="4" t="s">
        <v>2</v>
      </c>
      <c r="F5" s="4"/>
      <c r="G5" s="4"/>
    </row>
    <row r="6" spans="1:7" ht="12.75">
      <c r="A6" s="3"/>
      <c r="B6" s="3"/>
      <c r="E6" s="5" t="s">
        <v>3</v>
      </c>
      <c r="F6" s="5"/>
      <c r="G6" s="5"/>
    </row>
    <row r="7" spans="1:7" ht="15" customHeight="1">
      <c r="A7" s="3"/>
      <c r="E7" s="6" t="s">
        <v>4</v>
      </c>
      <c r="F7" s="6"/>
      <c r="G7" s="6"/>
    </row>
    <row r="8" spans="1:7" ht="15.75" customHeight="1">
      <c r="A8" s="3"/>
      <c r="E8" s="7" t="s">
        <v>5</v>
      </c>
      <c r="F8" s="7"/>
      <c r="G8" s="7"/>
    </row>
    <row r="10" spans="1:7" ht="12.75">
      <c r="A10" s="8" t="s">
        <v>6</v>
      </c>
      <c r="B10" s="8"/>
      <c r="C10" s="8"/>
      <c r="D10" s="8"/>
      <c r="E10" s="8"/>
      <c r="F10" s="8"/>
      <c r="G10" s="8"/>
    </row>
    <row r="11" spans="1:7" ht="12.75">
      <c r="A11" s="8" t="s">
        <v>7</v>
      </c>
      <c r="B11" s="8"/>
      <c r="C11" s="8"/>
      <c r="D11" s="8"/>
      <c r="E11" s="8"/>
      <c r="F11" s="8"/>
      <c r="G11" s="8"/>
    </row>
    <row r="14" spans="1:16" ht="12.75" customHeight="1">
      <c r="A14" s="9" t="s">
        <v>8</v>
      </c>
      <c r="B14" s="10">
        <v>1000000</v>
      </c>
      <c r="C14" s="10"/>
      <c r="D14" s="9" t="s">
        <v>3</v>
      </c>
      <c r="E14" s="9"/>
      <c r="F14" s="9"/>
      <c r="G14" s="10">
        <v>33490989</v>
      </c>
      <c r="H14" s="11"/>
      <c r="I14" s="11"/>
      <c r="J14" s="11"/>
      <c r="K14" s="11"/>
      <c r="L14" s="12"/>
      <c r="M14" s="12"/>
      <c r="N14" s="11"/>
      <c r="O14" s="12"/>
      <c r="P14" s="12"/>
    </row>
    <row r="15" spans="1:16" ht="27.75" customHeight="1">
      <c r="A15" s="13" t="s">
        <v>9</v>
      </c>
      <c r="B15" s="13"/>
      <c r="C15" s="13"/>
      <c r="D15" s="13" t="s">
        <v>4</v>
      </c>
      <c r="E15" s="13"/>
      <c r="F15" s="13"/>
      <c r="G15" s="14" t="s">
        <v>10</v>
      </c>
      <c r="H15" s="15"/>
      <c r="I15" s="16"/>
      <c r="J15" s="16"/>
      <c r="K15" s="16"/>
      <c r="L15" s="17"/>
      <c r="M15" s="17"/>
      <c r="N15" s="18"/>
      <c r="O15" s="19"/>
      <c r="P15" s="19"/>
    </row>
    <row r="16" spans="1:16" ht="12.75" customHeight="1">
      <c r="A16" s="20" t="s">
        <v>11</v>
      </c>
      <c r="B16" s="10">
        <v>1010000</v>
      </c>
      <c r="C16" s="10"/>
      <c r="D16" s="9" t="s">
        <v>3</v>
      </c>
      <c r="E16" s="9"/>
      <c r="F16" s="9"/>
      <c r="G16" s="21">
        <f>G14</f>
        <v>33490989</v>
      </c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26.25" customHeight="1">
      <c r="A17" s="13" t="s">
        <v>9</v>
      </c>
      <c r="B17" s="13"/>
      <c r="C17" s="13"/>
      <c r="D17" s="13" t="s">
        <v>4</v>
      </c>
      <c r="E17" s="13"/>
      <c r="F17" s="13"/>
      <c r="G17" s="14" t="s">
        <v>10</v>
      </c>
      <c r="H17" s="15"/>
      <c r="I17" s="16"/>
      <c r="J17" s="16"/>
      <c r="K17" s="16"/>
      <c r="L17" s="16"/>
      <c r="M17" s="16"/>
      <c r="N17" s="18"/>
      <c r="O17" s="19"/>
      <c r="P17" s="19"/>
    </row>
    <row r="18" spans="1:16" ht="44.25" customHeight="1">
      <c r="A18" s="23" t="s">
        <v>12</v>
      </c>
      <c r="B18" s="24">
        <v>1014060</v>
      </c>
      <c r="C18" s="24">
        <v>4060</v>
      </c>
      <c r="D18" s="24" t="s">
        <v>13</v>
      </c>
      <c r="E18" s="24" t="s">
        <v>14</v>
      </c>
      <c r="F18" s="24"/>
      <c r="G18" s="24">
        <v>20518000000</v>
      </c>
      <c r="H18" s="25"/>
      <c r="I18" s="23"/>
      <c r="J18" s="25"/>
      <c r="K18" s="25"/>
      <c r="L18" s="25"/>
      <c r="M18" s="25"/>
      <c r="N18" s="25"/>
      <c r="O18" s="25"/>
      <c r="P18" s="25"/>
    </row>
    <row r="19" spans="2:16" ht="54" customHeight="1">
      <c r="B19" s="16" t="s">
        <v>15</v>
      </c>
      <c r="C19" s="13" t="s">
        <v>16</v>
      </c>
      <c r="D19" s="26" t="s">
        <v>17</v>
      </c>
      <c r="E19" s="13" t="s">
        <v>18</v>
      </c>
      <c r="F19" s="13"/>
      <c r="G19" s="13" t="s">
        <v>19</v>
      </c>
      <c r="H19" s="27"/>
      <c r="I19" s="16"/>
      <c r="J19" s="16"/>
      <c r="K19" s="16"/>
      <c r="L19" s="16"/>
      <c r="M19" s="16"/>
      <c r="N19" s="16"/>
      <c r="O19" s="16"/>
      <c r="P19" s="18"/>
    </row>
    <row r="20" spans="1:7" ht="30.75" customHeight="1">
      <c r="A20" s="28" t="s">
        <v>20</v>
      </c>
      <c r="B20" s="29" t="s">
        <v>21</v>
      </c>
      <c r="C20" s="29"/>
      <c r="D20" s="29"/>
      <c r="E20" s="29"/>
      <c r="F20" s="29"/>
      <c r="G20" s="29"/>
    </row>
    <row r="21" spans="1:7" ht="15.75" customHeight="1">
      <c r="A21" s="28" t="s">
        <v>22</v>
      </c>
      <c r="B21" s="7" t="s">
        <v>23</v>
      </c>
      <c r="C21" s="7"/>
      <c r="D21" s="7"/>
      <c r="E21" s="7"/>
      <c r="F21" s="7"/>
      <c r="G21" s="7"/>
    </row>
    <row r="22" spans="1:7" ht="15.75" customHeight="1">
      <c r="A22" s="28"/>
      <c r="B22" s="30" t="s">
        <v>24</v>
      </c>
      <c r="C22" s="7"/>
      <c r="D22" s="7"/>
      <c r="E22" s="7"/>
      <c r="F22" s="7"/>
      <c r="G22" s="7"/>
    </row>
    <row r="23" spans="1:7" ht="15.75" customHeight="1">
      <c r="A23" s="28"/>
      <c r="B23" s="30" t="s">
        <v>25</v>
      </c>
      <c r="C23" s="7"/>
      <c r="D23" s="7"/>
      <c r="E23" s="7"/>
      <c r="F23" s="7"/>
      <c r="G23" s="7"/>
    </row>
    <row r="24" spans="1:7" ht="15.75" customHeight="1">
      <c r="A24" s="28"/>
      <c r="B24" s="30" t="s">
        <v>26</v>
      </c>
      <c r="C24" s="7"/>
      <c r="D24" s="7"/>
      <c r="E24" s="7"/>
      <c r="F24" s="7"/>
      <c r="G24" s="7"/>
    </row>
    <row r="25" spans="1:7" ht="15.75" customHeight="1">
      <c r="A25" s="28"/>
      <c r="B25" s="30" t="s">
        <v>27</v>
      </c>
      <c r="C25" s="7"/>
      <c r="D25" s="7"/>
      <c r="E25" s="7"/>
      <c r="F25" s="7"/>
      <c r="G25" s="7"/>
    </row>
    <row r="26" spans="1:7" ht="12.75">
      <c r="A26" s="28"/>
      <c r="B26" s="30" t="s">
        <v>28</v>
      </c>
      <c r="C26" s="7"/>
      <c r="D26" s="7"/>
      <c r="E26" s="7"/>
      <c r="F26" s="7"/>
      <c r="G26" s="7"/>
    </row>
    <row r="27" spans="1:8" ht="26.25" customHeight="1">
      <c r="A27" s="28"/>
      <c r="B27" s="31" t="s">
        <v>29</v>
      </c>
      <c r="C27" s="31"/>
      <c r="D27" s="31"/>
      <c r="E27" s="31"/>
      <c r="F27" s="31"/>
      <c r="G27" s="31"/>
      <c r="H27" s="31"/>
    </row>
    <row r="28" spans="1:8" ht="39.75" customHeight="1">
      <c r="A28" s="28"/>
      <c r="B28" s="31" t="s">
        <v>30</v>
      </c>
      <c r="C28" s="31"/>
      <c r="D28" s="31"/>
      <c r="E28" s="31"/>
      <c r="F28" s="31"/>
      <c r="G28" s="31"/>
      <c r="H28" s="31"/>
    </row>
    <row r="29" spans="1:8" ht="48" customHeight="1">
      <c r="A29" s="28"/>
      <c r="B29" s="32" t="s">
        <v>31</v>
      </c>
      <c r="C29" s="32"/>
      <c r="D29" s="32"/>
      <c r="E29" s="32"/>
      <c r="F29" s="32"/>
      <c r="G29" s="32"/>
      <c r="H29" s="32"/>
    </row>
    <row r="30" spans="1:8" ht="46.5" customHeight="1">
      <c r="A30" s="28"/>
      <c r="B30" s="32" t="s">
        <v>32</v>
      </c>
      <c r="C30" s="32"/>
      <c r="D30" s="32"/>
      <c r="E30" s="32"/>
      <c r="F30" s="32"/>
      <c r="G30" s="32"/>
      <c r="H30" s="32"/>
    </row>
    <row r="31" spans="1:8" ht="42" customHeight="1">
      <c r="A31" s="28"/>
      <c r="B31" s="32" t="s">
        <v>33</v>
      </c>
      <c r="C31" s="32"/>
      <c r="D31" s="32"/>
      <c r="E31" s="32"/>
      <c r="F31" s="32"/>
      <c r="G31" s="32"/>
      <c r="H31" s="32"/>
    </row>
    <row r="32" spans="1:8" ht="45" customHeight="1">
      <c r="A32" s="28"/>
      <c r="B32" s="32" t="s">
        <v>34</v>
      </c>
      <c r="C32" s="32"/>
      <c r="D32" s="32"/>
      <c r="E32" s="32"/>
      <c r="F32" s="32"/>
      <c r="G32" s="32"/>
      <c r="H32" s="32"/>
    </row>
    <row r="33" spans="1:8" ht="47.25" customHeight="1">
      <c r="A33" s="28"/>
      <c r="B33" s="32" t="s">
        <v>35</v>
      </c>
      <c r="C33" s="32"/>
      <c r="D33" s="32"/>
      <c r="E33" s="32"/>
      <c r="F33" s="32"/>
      <c r="G33" s="32"/>
      <c r="H33" s="32"/>
    </row>
    <row r="34" spans="1:8" ht="48.75" customHeight="1">
      <c r="A34" s="28"/>
      <c r="B34" s="32" t="s">
        <v>36</v>
      </c>
      <c r="C34" s="32"/>
      <c r="D34" s="32"/>
      <c r="E34" s="32"/>
      <c r="F34" s="32"/>
      <c r="G34" s="32"/>
      <c r="H34" s="32"/>
    </row>
    <row r="35" spans="1:7" ht="23.25" customHeight="1">
      <c r="A35" s="28" t="s">
        <v>37</v>
      </c>
      <c r="B35" s="7" t="s">
        <v>38</v>
      </c>
      <c r="C35" s="7"/>
      <c r="D35" s="7"/>
      <c r="E35" s="7"/>
      <c r="F35" s="7"/>
      <c r="G35" s="7"/>
    </row>
    <row r="36" ht="12.75" customHeight="1">
      <c r="A36" s="33"/>
    </row>
    <row r="37" spans="1:7" ht="12.75" customHeight="1">
      <c r="A37" s="34" t="s">
        <v>39</v>
      </c>
      <c r="B37" s="34" t="s">
        <v>40</v>
      </c>
      <c r="C37" s="34"/>
      <c r="D37" s="34"/>
      <c r="E37" s="34"/>
      <c r="F37" s="34"/>
      <c r="G37" s="34"/>
    </row>
    <row r="38" spans="1:13" ht="15.75" customHeight="1">
      <c r="A38" s="35">
        <v>1</v>
      </c>
      <c r="B38" s="36" t="s">
        <v>41</v>
      </c>
      <c r="C38" s="36"/>
      <c r="D38" s="36"/>
      <c r="E38" s="36"/>
      <c r="F38" s="36"/>
      <c r="G38" s="36"/>
      <c r="H38" s="37"/>
      <c r="I38" s="37"/>
      <c r="J38" s="37"/>
      <c r="K38" s="37"/>
      <c r="L38" s="37"/>
      <c r="M38" s="37"/>
    </row>
    <row r="39" spans="1:13" ht="15.75" customHeight="1">
      <c r="A39" s="35">
        <v>2</v>
      </c>
      <c r="B39" s="36" t="s">
        <v>42</v>
      </c>
      <c r="C39" s="36"/>
      <c r="D39" s="36"/>
      <c r="E39" s="36"/>
      <c r="F39" s="36"/>
      <c r="G39" s="36"/>
      <c r="H39" s="37"/>
      <c r="I39" s="37"/>
      <c r="J39" s="37"/>
      <c r="K39" s="37"/>
      <c r="L39" s="37"/>
      <c r="M39" s="37"/>
    </row>
    <row r="40" spans="1:13" ht="15.75" customHeight="1">
      <c r="A40" s="34">
        <v>3</v>
      </c>
      <c r="B40" s="36" t="s">
        <v>43</v>
      </c>
      <c r="C40" s="36"/>
      <c r="D40" s="36"/>
      <c r="E40" s="36"/>
      <c r="F40" s="36"/>
      <c r="G40" s="36"/>
      <c r="H40" s="37"/>
      <c r="I40" s="37"/>
      <c r="J40" s="37"/>
      <c r="K40" s="37"/>
      <c r="L40" s="37"/>
      <c r="M40" s="37"/>
    </row>
    <row r="41" ht="12" customHeight="1">
      <c r="A41" s="33"/>
    </row>
    <row r="42" spans="1:2" ht="12.75">
      <c r="A42" s="38" t="s">
        <v>44</v>
      </c>
      <c r="B42" s="1" t="s">
        <v>45</v>
      </c>
    </row>
    <row r="43" ht="9.75" customHeight="1">
      <c r="A43" s="38"/>
    </row>
    <row r="44" spans="1:7" ht="15.75" customHeight="1">
      <c r="A44" s="28" t="s">
        <v>46</v>
      </c>
      <c r="B44" s="7" t="s">
        <v>47</v>
      </c>
      <c r="C44" s="7"/>
      <c r="D44" s="7"/>
      <c r="E44" s="7"/>
      <c r="F44" s="7"/>
      <c r="G44" s="7"/>
    </row>
    <row r="45" spans="1:7" ht="15.75" customHeight="1">
      <c r="A45" s="34" t="s">
        <v>39</v>
      </c>
      <c r="B45" s="34" t="s">
        <v>48</v>
      </c>
      <c r="C45" s="34"/>
      <c r="D45" s="34"/>
      <c r="E45" s="34"/>
      <c r="F45" s="34"/>
      <c r="G45" s="34"/>
    </row>
    <row r="46" spans="1:7" ht="15.75" customHeight="1">
      <c r="A46" s="35">
        <v>1</v>
      </c>
      <c r="B46" s="36" t="s">
        <v>49</v>
      </c>
      <c r="C46" s="36"/>
      <c r="D46" s="36"/>
      <c r="E46" s="36"/>
      <c r="F46" s="36"/>
      <c r="G46" s="36"/>
    </row>
    <row r="47" spans="1:7" ht="15.75" customHeight="1">
      <c r="A47" s="35">
        <v>2</v>
      </c>
      <c r="B47" s="36" t="s">
        <v>43</v>
      </c>
      <c r="C47" s="36"/>
      <c r="D47" s="36"/>
      <c r="E47" s="36"/>
      <c r="F47" s="36"/>
      <c r="G47" s="36"/>
    </row>
    <row r="48" spans="1:7" ht="12.75">
      <c r="A48" s="28"/>
      <c r="B48" s="39"/>
      <c r="C48" s="39"/>
      <c r="D48" s="39"/>
      <c r="E48" s="39"/>
      <c r="F48" s="39"/>
      <c r="G48" s="39"/>
    </row>
    <row r="49" spans="1:7" ht="12.75">
      <c r="A49" s="40" t="s">
        <v>50</v>
      </c>
      <c r="B49" s="41" t="s">
        <v>51</v>
      </c>
      <c r="C49" s="42"/>
      <c r="D49" s="42"/>
      <c r="E49" s="42"/>
      <c r="F49" s="42"/>
      <c r="G49" s="42"/>
    </row>
    <row r="50" ht="12.75">
      <c r="B50" s="1" t="s">
        <v>52</v>
      </c>
    </row>
    <row r="51" spans="1:5" ht="12.75">
      <c r="A51" s="43" t="s">
        <v>39</v>
      </c>
      <c r="B51" s="43" t="s">
        <v>51</v>
      </c>
      <c r="C51" s="43" t="s">
        <v>53</v>
      </c>
      <c r="D51" s="43" t="s">
        <v>54</v>
      </c>
      <c r="E51" s="43" t="s">
        <v>55</v>
      </c>
    </row>
    <row r="52" spans="1:5" ht="12.75">
      <c r="A52" s="43">
        <v>1</v>
      </c>
      <c r="B52" s="43">
        <v>2</v>
      </c>
      <c r="C52" s="43">
        <v>3</v>
      </c>
      <c r="D52" s="43">
        <v>4</v>
      </c>
      <c r="E52" s="43">
        <v>5</v>
      </c>
    </row>
    <row r="53" spans="1:5" ht="12.75">
      <c r="A53" s="44">
        <v>1</v>
      </c>
      <c r="B53" s="43" t="s">
        <v>56</v>
      </c>
      <c r="C53" s="43">
        <f>5337435-110851</f>
        <v>5226584</v>
      </c>
      <c r="D53" s="43">
        <v>0</v>
      </c>
      <c r="E53" s="43">
        <f aca="true" t="shared" si="0" ref="E53:E58">C53+D53</f>
        <v>5226584</v>
      </c>
    </row>
    <row r="54" spans="1:5" ht="12.75">
      <c r="A54" s="44">
        <v>2</v>
      </c>
      <c r="B54" s="43" t="s">
        <v>57</v>
      </c>
      <c r="C54" s="43">
        <f>208311-16600</f>
        <v>191711</v>
      </c>
      <c r="D54" s="43">
        <v>95000</v>
      </c>
      <c r="E54" s="43">
        <f t="shared" si="0"/>
        <v>286711</v>
      </c>
    </row>
    <row r="55" spans="1:5" ht="34.5" customHeight="1">
      <c r="A55" s="43">
        <v>3</v>
      </c>
      <c r="B55" s="43" t="s">
        <v>58</v>
      </c>
      <c r="C55" s="43">
        <f>563323+16600+88600-40000+49755</f>
        <v>678278</v>
      </c>
      <c r="D55" s="43">
        <v>35000</v>
      </c>
      <c r="E55" s="43">
        <f t="shared" si="0"/>
        <v>713278</v>
      </c>
    </row>
    <row r="56" spans="1:5" ht="12.75">
      <c r="A56" s="43">
        <v>4</v>
      </c>
      <c r="B56" s="43" t="s">
        <v>59</v>
      </c>
      <c r="C56" s="43">
        <v>7360</v>
      </c>
      <c r="D56" s="43">
        <v>1000</v>
      </c>
      <c r="E56" s="43">
        <f t="shared" si="0"/>
        <v>8360</v>
      </c>
    </row>
    <row r="57" spans="1:5" ht="12.75">
      <c r="A57" s="43">
        <v>5</v>
      </c>
      <c r="B57" s="43" t="s">
        <v>60</v>
      </c>
      <c r="C57" s="43">
        <f>1517932-480000+50000-31197</f>
        <v>1056735</v>
      </c>
      <c r="D57" s="43">
        <v>1000</v>
      </c>
      <c r="E57" s="43">
        <f t="shared" si="0"/>
        <v>1057735</v>
      </c>
    </row>
    <row r="58" spans="1:5" ht="12.75">
      <c r="A58" s="44">
        <v>6</v>
      </c>
      <c r="B58" s="43" t="s">
        <v>61</v>
      </c>
      <c r="C58" s="43">
        <f>125000-1530+480000</f>
        <v>603470</v>
      </c>
      <c r="D58" s="43">
        <v>28000</v>
      </c>
      <c r="E58" s="43">
        <f t="shared" si="0"/>
        <v>631470</v>
      </c>
    </row>
    <row r="59" spans="1:5" ht="15.75" customHeight="1">
      <c r="A59" s="43" t="s">
        <v>55</v>
      </c>
      <c r="B59" s="43"/>
      <c r="C59" s="43">
        <f>C53+C54+C55+C56+C57+C58</f>
        <v>7764138</v>
      </c>
      <c r="D59" s="43">
        <f>D53+D54+D55+D56+D57+D58</f>
        <v>160000</v>
      </c>
      <c r="E59" s="43">
        <f>E53+E54+E55+E56+E57+E58</f>
        <v>7924138</v>
      </c>
    </row>
    <row r="60" ht="12.75">
      <c r="A60" s="33"/>
    </row>
    <row r="61" spans="1:7" ht="15.75" customHeight="1">
      <c r="A61" s="45" t="s">
        <v>62</v>
      </c>
      <c r="B61" s="29" t="s">
        <v>63</v>
      </c>
      <c r="C61" s="29"/>
      <c r="D61" s="29"/>
      <c r="E61" s="29"/>
      <c r="F61" s="29"/>
      <c r="G61" s="29"/>
    </row>
    <row r="62" spans="1:2" ht="12.75">
      <c r="A62" s="45"/>
      <c r="B62" s="46" t="s">
        <v>64</v>
      </c>
    </row>
    <row r="63" spans="1:5" ht="12.75">
      <c r="A63" s="43" t="s">
        <v>39</v>
      </c>
      <c r="B63" s="43" t="s">
        <v>65</v>
      </c>
      <c r="C63" s="43" t="s">
        <v>53</v>
      </c>
      <c r="D63" s="43" t="s">
        <v>54</v>
      </c>
      <c r="E63" s="43" t="s">
        <v>55</v>
      </c>
    </row>
    <row r="64" spans="1:5" ht="12.75">
      <c r="A64" s="43">
        <v>1</v>
      </c>
      <c r="B64" s="43">
        <v>2</v>
      </c>
      <c r="C64" s="43">
        <v>3</v>
      </c>
      <c r="D64" s="43">
        <v>4</v>
      </c>
      <c r="E64" s="43">
        <v>5</v>
      </c>
    </row>
    <row r="65" spans="1:5" ht="12.75">
      <c r="A65" s="43"/>
      <c r="B65" s="47"/>
      <c r="C65" s="47"/>
      <c r="D65" s="47"/>
      <c r="E65" s="47"/>
    </row>
    <row r="66" spans="1:5" ht="15.75" customHeight="1">
      <c r="A66" s="43" t="s">
        <v>55</v>
      </c>
      <c r="B66" s="43"/>
      <c r="C66" s="47"/>
      <c r="D66" s="47"/>
      <c r="E66" s="47"/>
    </row>
    <row r="68" spans="1:7" ht="15.75" customHeight="1">
      <c r="A68" s="40" t="s">
        <v>66</v>
      </c>
      <c r="B68" s="29" t="s">
        <v>67</v>
      </c>
      <c r="C68" s="29"/>
      <c r="D68" s="29"/>
      <c r="E68" s="29"/>
      <c r="F68" s="29"/>
      <c r="G68" s="29"/>
    </row>
    <row r="69" spans="1:7" ht="46.5" customHeight="1">
      <c r="A69" s="43" t="s">
        <v>39</v>
      </c>
      <c r="B69" s="43" t="s">
        <v>68</v>
      </c>
      <c r="C69" s="43" t="s">
        <v>69</v>
      </c>
      <c r="D69" s="43" t="s">
        <v>70</v>
      </c>
      <c r="E69" s="43" t="s">
        <v>53</v>
      </c>
      <c r="F69" s="43" t="s">
        <v>54</v>
      </c>
      <c r="G69" s="43" t="s">
        <v>55</v>
      </c>
    </row>
    <row r="70" spans="1:7" ht="12.75">
      <c r="A70" s="34">
        <v>1</v>
      </c>
      <c r="B70" s="34">
        <v>2</v>
      </c>
      <c r="C70" s="34">
        <v>3</v>
      </c>
      <c r="D70" s="34">
        <v>4</v>
      </c>
      <c r="E70" s="34">
        <v>5</v>
      </c>
      <c r="F70" s="34">
        <v>6</v>
      </c>
      <c r="G70" s="34">
        <v>7</v>
      </c>
    </row>
    <row r="71" spans="1:7" ht="12.75">
      <c r="A71" s="34">
        <v>1</v>
      </c>
      <c r="B71" s="48" t="s">
        <v>71</v>
      </c>
      <c r="C71" s="34"/>
      <c r="D71" s="34"/>
      <c r="E71" s="34"/>
      <c r="F71" s="34"/>
      <c r="G71" s="34"/>
    </row>
    <row r="72" spans="1:7" ht="12.75">
      <c r="A72" s="34"/>
      <c r="B72" s="47" t="s">
        <v>72</v>
      </c>
      <c r="C72" s="43" t="s">
        <v>73</v>
      </c>
      <c r="D72" s="43" t="s">
        <v>74</v>
      </c>
      <c r="E72" s="43">
        <v>72</v>
      </c>
      <c r="F72" s="34"/>
      <c r="G72" s="43">
        <v>72</v>
      </c>
    </row>
    <row r="73" spans="1:7" ht="12.75">
      <c r="A73" s="34"/>
      <c r="B73" s="47" t="s">
        <v>75</v>
      </c>
      <c r="C73" s="43" t="s">
        <v>76</v>
      </c>
      <c r="D73" s="43" t="s">
        <v>77</v>
      </c>
      <c r="E73" s="43">
        <v>39</v>
      </c>
      <c r="F73" s="34"/>
      <c r="G73" s="43">
        <v>39</v>
      </c>
    </row>
    <row r="74" spans="1:7" ht="12.75">
      <c r="A74" s="34"/>
      <c r="B74" s="36" t="s">
        <v>78</v>
      </c>
      <c r="C74" s="43" t="s">
        <v>73</v>
      </c>
      <c r="D74" s="43" t="s">
        <v>79</v>
      </c>
      <c r="E74" s="43">
        <v>870</v>
      </c>
      <c r="F74" s="34"/>
      <c r="G74" s="43">
        <v>870</v>
      </c>
    </row>
    <row r="75" spans="1:7" ht="12.75">
      <c r="A75" s="34">
        <v>2</v>
      </c>
      <c r="B75" s="48" t="s">
        <v>80</v>
      </c>
      <c r="C75" s="34"/>
      <c r="D75" s="34"/>
      <c r="E75" s="49" t="s">
        <v>81</v>
      </c>
      <c r="F75" s="34"/>
      <c r="G75" s="49" t="s">
        <v>81</v>
      </c>
    </row>
    <row r="76" spans="1:7" ht="12.75">
      <c r="A76" s="34"/>
      <c r="B76" s="47" t="s">
        <v>82</v>
      </c>
      <c r="C76" s="43" t="s">
        <v>76</v>
      </c>
      <c r="D76" s="43" t="s">
        <v>77</v>
      </c>
      <c r="E76" s="43">
        <v>360</v>
      </c>
      <c r="F76" s="34"/>
      <c r="G76" s="43">
        <v>360</v>
      </c>
    </row>
    <row r="77" spans="1:7" ht="12.75">
      <c r="A77" s="34"/>
      <c r="B77" s="47" t="s">
        <v>83</v>
      </c>
      <c r="C77" s="43" t="s">
        <v>76</v>
      </c>
      <c r="D77" s="43" t="s">
        <v>79</v>
      </c>
      <c r="E77" s="43">
        <v>190</v>
      </c>
      <c r="F77" s="34"/>
      <c r="G77" s="43">
        <v>190</v>
      </c>
    </row>
    <row r="78" spans="1:7" ht="12.75">
      <c r="A78" s="34"/>
      <c r="B78" s="47" t="s">
        <v>84</v>
      </c>
      <c r="C78" s="43" t="s">
        <v>76</v>
      </c>
      <c r="D78" s="43" t="s">
        <v>79</v>
      </c>
      <c r="E78" s="43">
        <v>5</v>
      </c>
      <c r="F78" s="34"/>
      <c r="G78" s="43">
        <v>5</v>
      </c>
    </row>
    <row r="79" spans="1:7" ht="12.75">
      <c r="A79" s="34"/>
      <c r="B79" s="47" t="s">
        <v>85</v>
      </c>
      <c r="C79" s="43" t="s">
        <v>86</v>
      </c>
      <c r="D79" s="43" t="s">
        <v>79</v>
      </c>
      <c r="E79" s="43">
        <v>350</v>
      </c>
      <c r="F79" s="34"/>
      <c r="G79" s="43">
        <v>350</v>
      </c>
    </row>
    <row r="80" spans="1:7" ht="12.75">
      <c r="A80" s="34"/>
      <c r="B80" s="47" t="s">
        <v>87</v>
      </c>
      <c r="C80" s="43" t="s">
        <v>76</v>
      </c>
      <c r="D80" s="43" t="s">
        <v>79</v>
      </c>
      <c r="E80" s="43">
        <v>270</v>
      </c>
      <c r="F80" s="34"/>
      <c r="G80" s="43">
        <v>270</v>
      </c>
    </row>
    <row r="81" spans="1:7" ht="12.75">
      <c r="A81" s="34"/>
      <c r="B81" s="36" t="s">
        <v>88</v>
      </c>
      <c r="C81" s="43" t="s">
        <v>76</v>
      </c>
      <c r="D81" s="43" t="s">
        <v>79</v>
      </c>
      <c r="E81" s="43">
        <v>95</v>
      </c>
      <c r="F81" s="34"/>
      <c r="G81" s="43">
        <v>95</v>
      </c>
    </row>
    <row r="82" spans="1:7" ht="12.75">
      <c r="A82" s="34">
        <v>3</v>
      </c>
      <c r="B82" s="48" t="s">
        <v>89</v>
      </c>
      <c r="C82" s="34"/>
      <c r="D82" s="34"/>
      <c r="E82" s="49" t="s">
        <v>81</v>
      </c>
      <c r="F82" s="34"/>
      <c r="G82" s="49" t="s">
        <v>81</v>
      </c>
    </row>
    <row r="83" spans="1:7" ht="12.75">
      <c r="A83" s="34"/>
      <c r="B83" s="47" t="s">
        <v>90</v>
      </c>
      <c r="C83" s="43" t="s">
        <v>76</v>
      </c>
      <c r="D83" s="43" t="s">
        <v>91</v>
      </c>
      <c r="E83" s="43">
        <v>2</v>
      </c>
      <c r="F83" s="34"/>
      <c r="G83" s="43">
        <v>2</v>
      </c>
    </row>
    <row r="84" spans="1:7" ht="12.75">
      <c r="A84" s="34"/>
      <c r="B84" s="47" t="s">
        <v>92</v>
      </c>
      <c r="C84" s="43" t="s">
        <v>76</v>
      </c>
      <c r="D84" s="43" t="s">
        <v>91</v>
      </c>
      <c r="E84" s="43">
        <v>5</v>
      </c>
      <c r="F84" s="34"/>
      <c r="G84" s="43">
        <v>5</v>
      </c>
    </row>
    <row r="85" spans="1:7" ht="12.75">
      <c r="A85" s="34"/>
      <c r="B85" s="47" t="s">
        <v>93</v>
      </c>
      <c r="C85" s="43" t="s">
        <v>86</v>
      </c>
      <c r="D85" s="43" t="s">
        <v>91</v>
      </c>
      <c r="E85" s="43">
        <v>60</v>
      </c>
      <c r="F85" s="34"/>
      <c r="G85" s="43">
        <v>60</v>
      </c>
    </row>
    <row r="86" spans="1:7" ht="12.75">
      <c r="A86" s="34"/>
      <c r="B86" s="47" t="s">
        <v>94</v>
      </c>
      <c r="C86" s="43" t="s">
        <v>76</v>
      </c>
      <c r="D86" s="43" t="s">
        <v>91</v>
      </c>
      <c r="E86" s="43">
        <v>5</v>
      </c>
      <c r="F86" s="34"/>
      <c r="G86" s="43">
        <v>5</v>
      </c>
    </row>
    <row r="87" spans="1:7" ht="12.75">
      <c r="A87" s="34"/>
      <c r="B87" s="36" t="s">
        <v>88</v>
      </c>
      <c r="C87" s="43" t="s">
        <v>76</v>
      </c>
      <c r="D87" s="43" t="s">
        <v>91</v>
      </c>
      <c r="E87" s="43">
        <v>3</v>
      </c>
      <c r="F87" s="34"/>
      <c r="G87" s="43">
        <v>3</v>
      </c>
    </row>
    <row r="88" spans="1:7" ht="12.75">
      <c r="A88" s="34">
        <v>4</v>
      </c>
      <c r="B88" s="48" t="s">
        <v>95</v>
      </c>
      <c r="C88" s="34"/>
      <c r="D88" s="34"/>
      <c r="E88" s="34"/>
      <c r="F88" s="34"/>
      <c r="G88" s="34"/>
    </row>
    <row r="89" spans="1:7" ht="12.75">
      <c r="A89" s="48"/>
      <c r="B89" s="48"/>
      <c r="C89" s="34"/>
      <c r="D89" s="34"/>
      <c r="E89" s="34"/>
      <c r="F89" s="34"/>
      <c r="G89" s="34"/>
    </row>
    <row r="90" ht="12.75">
      <c r="A90" s="33"/>
    </row>
    <row r="91" ht="12.75">
      <c r="A91" s="33"/>
    </row>
    <row r="92" spans="1:4" ht="15.75" customHeight="1">
      <c r="A92" s="50" t="s">
        <v>96</v>
      </c>
      <c r="B92" s="50"/>
      <c r="C92" s="50"/>
      <c r="D92" s="3"/>
    </row>
    <row r="93" spans="1:7" ht="12.75">
      <c r="A93" s="50"/>
      <c r="B93" s="50"/>
      <c r="C93" s="50"/>
      <c r="D93" s="51"/>
      <c r="E93" s="52"/>
      <c r="F93" s="53" t="s">
        <v>97</v>
      </c>
      <c r="G93" s="53"/>
    </row>
    <row r="94" spans="1:7" ht="15.75" customHeight="1">
      <c r="A94" s="46"/>
      <c r="B94" s="28"/>
      <c r="D94" s="54" t="s">
        <v>98</v>
      </c>
      <c r="F94" s="13" t="s">
        <v>99</v>
      </c>
      <c r="G94" s="13"/>
    </row>
    <row r="95" spans="1:4" ht="15.75" customHeight="1">
      <c r="A95" s="7" t="s">
        <v>100</v>
      </c>
      <c r="B95" s="7"/>
      <c r="C95" s="28"/>
      <c r="D95" s="28"/>
    </row>
    <row r="96" spans="1:4" ht="12.75">
      <c r="A96" s="55" t="s">
        <v>101</v>
      </c>
      <c r="B96" s="39"/>
      <c r="C96" s="28"/>
      <c r="D96" s="28"/>
    </row>
    <row r="97" spans="1:7" ht="28.5" customHeight="1">
      <c r="A97" s="50" t="s">
        <v>102</v>
      </c>
      <c r="B97" s="50"/>
      <c r="C97" s="50"/>
      <c r="D97" s="51"/>
      <c r="E97" s="52"/>
      <c r="F97" s="53" t="s">
        <v>103</v>
      </c>
      <c r="G97" s="53"/>
    </row>
    <row r="98" spans="1:7" ht="15.75" customHeight="1">
      <c r="A98" s="3"/>
      <c r="B98" s="28"/>
      <c r="C98" s="28"/>
      <c r="D98" s="54" t="s">
        <v>98</v>
      </c>
      <c r="F98" s="13" t="s">
        <v>99</v>
      </c>
      <c r="G98" s="13"/>
    </row>
    <row r="99" ht="12.75">
      <c r="A99" s="56" t="s">
        <v>104</v>
      </c>
    </row>
    <row r="100" ht="12.75">
      <c r="A100" s="57" t="s">
        <v>105</v>
      </c>
    </row>
  </sheetData>
  <sheetProtection selectLockedCells="1" selectUnlockedCells="1"/>
  <mergeCells count="60">
    <mergeCell ref="F1:G3"/>
    <mergeCell ref="E5:G5"/>
    <mergeCell ref="E6:G6"/>
    <mergeCell ref="E7:G7"/>
    <mergeCell ref="E8:G8"/>
    <mergeCell ref="A10:G10"/>
    <mergeCell ref="A11:G11"/>
    <mergeCell ref="B14:C14"/>
    <mergeCell ref="D14:F14"/>
    <mergeCell ref="L14:M14"/>
    <mergeCell ref="O14:P14"/>
    <mergeCell ref="A15:C15"/>
    <mergeCell ref="D15:F15"/>
    <mergeCell ref="I15:K15"/>
    <mergeCell ref="L15:M15"/>
    <mergeCell ref="O15:P15"/>
    <mergeCell ref="B16:C16"/>
    <mergeCell ref="D16:F16"/>
    <mergeCell ref="A17:C17"/>
    <mergeCell ref="D17:F17"/>
    <mergeCell ref="I17:K17"/>
    <mergeCell ref="L17:M17"/>
    <mergeCell ref="O17:P17"/>
    <mergeCell ref="E18:F18"/>
    <mergeCell ref="K18:M18"/>
    <mergeCell ref="N18:O18"/>
    <mergeCell ref="E19:F19"/>
    <mergeCell ref="K19:L19"/>
    <mergeCell ref="M19:O19"/>
    <mergeCell ref="B20:G20"/>
    <mergeCell ref="B21:G21"/>
    <mergeCell ref="B27:H27"/>
    <mergeCell ref="B28:H28"/>
    <mergeCell ref="B29:H29"/>
    <mergeCell ref="B30:H30"/>
    <mergeCell ref="B31:H31"/>
    <mergeCell ref="B32:H32"/>
    <mergeCell ref="B33:H33"/>
    <mergeCell ref="B34:H34"/>
    <mergeCell ref="B35:G35"/>
    <mergeCell ref="B37:G37"/>
    <mergeCell ref="B38:G38"/>
    <mergeCell ref="B39:G39"/>
    <mergeCell ref="B40:G40"/>
    <mergeCell ref="B44:G44"/>
    <mergeCell ref="B45:G45"/>
    <mergeCell ref="B46:G46"/>
    <mergeCell ref="B47:G47"/>
    <mergeCell ref="A59:B59"/>
    <mergeCell ref="A61:A62"/>
    <mergeCell ref="B61:G61"/>
    <mergeCell ref="A66:B66"/>
    <mergeCell ref="B68:G68"/>
    <mergeCell ref="A92:C93"/>
    <mergeCell ref="F93:G93"/>
    <mergeCell ref="F94:G94"/>
    <mergeCell ref="A95:B95"/>
    <mergeCell ref="A97:C97"/>
    <mergeCell ref="F97:G97"/>
    <mergeCell ref="F98:G98"/>
  </mergeCells>
  <printOptions/>
  <pageMargins left="0.1798611111111111" right="0.1597222222222222" top="0.5201388888888889" bottom="0.2902777777777778" header="0.5118055555555555" footer="0.5118055555555555"/>
  <pageSetup horizontalDpi="300" verticalDpi="300" orientation="landscape" paperSize="9" scale="98"/>
  <rowBreaks count="1" manualBreakCount="1">
    <brk id="49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АленаК</cp:lastModifiedBy>
  <cp:lastPrinted>2020-08-04T07:59:08Z</cp:lastPrinted>
  <dcterms:modified xsi:type="dcterms:W3CDTF">2020-08-11T08:49:36Z</dcterms:modified>
  <cp:category/>
  <cp:version/>
  <cp:contentType/>
  <cp:contentStatus/>
</cp:coreProperties>
</file>